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25"/>
  <workbookPr defaultThemeVersion="166925"/>
  <xr:revisionPtr revIDLastSave="0" documentId="8_{5664DBEE-D04E-4EE6-A56C-16C740B023E4}" xr6:coauthVersionLast="47" xr6:coauthVersionMax="47" xr10:uidLastSave="{00000000-0000-0000-0000-000000000000}"/>
  <bookViews>
    <workbookView xWindow="240" yWindow="105" windowWidth="14805" windowHeight="8010" firstSheet="1" activeTab="1" xr2:uid="{00000000-000D-0000-FFFF-FFFF00000000}"/>
  </bookViews>
  <sheets>
    <sheet name="Appalachian Basin General info." sheetId="1" r:id="rId1"/>
    <sheet name="Pennsylvania" sheetId="2" r:id="rId2"/>
    <sheet name="Ohio" sheetId="5" r:id="rId3"/>
    <sheet name="West Virginia" sheetId="3" r:id="rId4"/>
    <sheet name="Maryland" sheetId="4" r:id="rId5"/>
  </sheets>
  <definedNames>
    <definedName name="_xlnm._FilterDatabase" localSheetId="4" hidden="1">Maryland!$B$3:$B$3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5" l="1"/>
  <c r="C37" i="3"/>
  <c r="B37" i="3"/>
</calcChain>
</file>

<file path=xl/sharedStrings.xml><?xml version="1.0" encoding="utf-8"?>
<sst xmlns="http://schemas.openxmlformats.org/spreadsheetml/2006/main" count="1280" uniqueCount="382">
  <si>
    <t xml:space="preserve">Total Mines </t>
  </si>
  <si>
    <t>Private</t>
  </si>
  <si>
    <t>Corp.</t>
  </si>
  <si>
    <t>Unknown</t>
  </si>
  <si>
    <t>Agency</t>
  </si>
  <si>
    <t>PA</t>
  </si>
  <si>
    <t>VA</t>
  </si>
  <si>
    <t>MD</t>
  </si>
  <si>
    <t xml:space="preserve">NY </t>
  </si>
  <si>
    <t>OH</t>
  </si>
  <si>
    <t>Lehigh</t>
  </si>
  <si>
    <t>Berks</t>
  </si>
  <si>
    <t>Northampton</t>
  </si>
  <si>
    <t>Franklin</t>
  </si>
  <si>
    <t>Cumberland</t>
  </si>
  <si>
    <t>Chester</t>
  </si>
  <si>
    <t>Other</t>
  </si>
  <si>
    <t>Cuyahoga</t>
  </si>
  <si>
    <t>Trumbull</t>
  </si>
  <si>
    <t>Ashtabulla</t>
  </si>
  <si>
    <t>Jefferson</t>
  </si>
  <si>
    <t>Washington</t>
  </si>
  <si>
    <t>Baltimore</t>
  </si>
  <si>
    <t>Frederick</t>
  </si>
  <si>
    <t>Anne Arundel</t>
  </si>
  <si>
    <t>Harford</t>
  </si>
  <si>
    <t>Carroll</t>
  </si>
  <si>
    <t>Allegany</t>
  </si>
  <si>
    <t>Montgomery</t>
  </si>
  <si>
    <t>Baltimore City</t>
  </si>
  <si>
    <t>Prince George's</t>
  </si>
  <si>
    <t>WV</t>
  </si>
  <si>
    <t>Pocahontas</t>
  </si>
  <si>
    <t>Hardy</t>
  </si>
  <si>
    <t>Monroe</t>
  </si>
  <si>
    <t>Pendleton</t>
  </si>
  <si>
    <t>Greenbrier</t>
  </si>
  <si>
    <t>Location (County)</t>
  </si>
  <si>
    <t>Commodity</t>
  </si>
  <si>
    <t>Following Commodities</t>
  </si>
  <si>
    <t>Critical Mineral(s)</t>
  </si>
  <si>
    <t>Plant Name</t>
  </si>
  <si>
    <t>Longitude</t>
  </si>
  <si>
    <t>Latitude</t>
  </si>
  <si>
    <t xml:space="preserve"> Type</t>
  </si>
  <si>
    <t>Opened</t>
  </si>
  <si>
    <t>Closed</t>
  </si>
  <si>
    <t>Owner Info.</t>
  </si>
  <si>
    <t xml:space="preserve">Tonnage Produced Est. </t>
  </si>
  <si>
    <t>Prod. Size</t>
  </si>
  <si>
    <t>Current Land Use</t>
  </si>
  <si>
    <t>PA Counties Worth Considering</t>
  </si>
  <si>
    <t>Critical Mineral</t>
  </si>
  <si>
    <t>Mines</t>
  </si>
  <si>
    <t>Lebanon</t>
  </si>
  <si>
    <t>Cobalt</t>
  </si>
  <si>
    <t>Iron</t>
  </si>
  <si>
    <t>Co</t>
  </si>
  <si>
    <t>Cornwall Iron Mine</t>
  </si>
  <si>
    <t>76.4029°W</t>
  </si>
  <si>
    <t>40.2694°N</t>
  </si>
  <si>
    <t>Site</t>
  </si>
  <si>
    <t>100,000 tonnes 1742-1972</t>
  </si>
  <si>
    <t>Significant</t>
  </si>
  <si>
    <t>Vegetation only</t>
  </si>
  <si>
    <t>Manganese</t>
  </si>
  <si>
    <t>Grace Cobalt Mine</t>
  </si>
  <si>
    <t>75.882°W</t>
  </si>
  <si>
    <t>40.172°N</t>
  </si>
  <si>
    <t>Present</t>
  </si>
  <si>
    <t>Bethlehem Steel Corporation</t>
  </si>
  <si>
    <t>41,000 tonnes 1958-1977</t>
  </si>
  <si>
    <t>Commercial Center</t>
  </si>
  <si>
    <t>Zinc</t>
  </si>
  <si>
    <t>Cadmium</t>
  </si>
  <si>
    <t>Zn, Cd</t>
  </si>
  <si>
    <t>Friedensville Zinc Mines</t>
  </si>
  <si>
    <t>75.4046°W</t>
  </si>
  <si>
    <t>40.5544°N</t>
  </si>
  <si>
    <t>New Jersey Zinc Company</t>
  </si>
  <si>
    <t>Est 11,200,000 tonnes 1958-1983</t>
  </si>
  <si>
    <t>Factories</t>
  </si>
  <si>
    <t>Copper, Iron</t>
  </si>
  <si>
    <t>Ironton Iron Mines</t>
  </si>
  <si>
    <t>75.5635°W</t>
  </si>
  <si>
    <t>40.6711°N</t>
  </si>
  <si>
    <t>Ironton Railroad Company</t>
  </si>
  <si>
    <t>Small</t>
  </si>
  <si>
    <t>Cobalt, Copper</t>
  </si>
  <si>
    <t>Morgantown Iron Mine</t>
  </si>
  <si>
    <t>75.8790°W</t>
  </si>
  <si>
    <t>40.1711°N</t>
  </si>
  <si>
    <t>Copper</t>
  </si>
  <si>
    <t>Mn</t>
  </si>
  <si>
    <t>Bittenbender Iron Mine</t>
  </si>
  <si>
    <t>75.5988°W</t>
  </si>
  <si>
    <t>40.4650°N</t>
  </si>
  <si>
    <t>Vegetation only/ Lake</t>
  </si>
  <si>
    <t>None</t>
  </si>
  <si>
    <t>Cu</t>
  </si>
  <si>
    <t>Leithsville Copper Mine</t>
  </si>
  <si>
    <t>75.3357°W</t>
  </si>
  <si>
    <t>40.5541°N</t>
  </si>
  <si>
    <t>Houses</t>
  </si>
  <si>
    <t>Chromium</t>
  </si>
  <si>
    <t>Cr</t>
  </si>
  <si>
    <t>Smith Hilamans Mine</t>
  </si>
  <si>
    <t>76.0065°W</t>
  </si>
  <si>
    <t>39.7389°N</t>
  </si>
  <si>
    <t>Lancaster</t>
  </si>
  <si>
    <t>Nickel</t>
  </si>
  <si>
    <t>Ni, Co</t>
  </si>
  <si>
    <t>Gap Nickel Mine</t>
  </si>
  <si>
    <t>76.0829°W</t>
  </si>
  <si>
    <t>39.9564°N</t>
  </si>
  <si>
    <t>Est 1750</t>
  </si>
  <si>
    <t>Titanium</t>
  </si>
  <si>
    <t>Wood Chromium Mine</t>
  </si>
  <si>
    <t>76.1079°W</t>
  </si>
  <si>
    <t>39.7244°N</t>
  </si>
  <si>
    <t>Blair</t>
  </si>
  <si>
    <t>Zn</t>
  </si>
  <si>
    <t>Keystone Zinc Mine</t>
  </si>
  <si>
    <t>78.2108°W</t>
  </si>
  <si>
    <t>40.6466°N</t>
  </si>
  <si>
    <t>Bedford</t>
  </si>
  <si>
    <t>Simon And Coles Manganese Mine</t>
  </si>
  <si>
    <t>78.2622°W</t>
  </si>
  <si>
    <t>40.0833°N</t>
  </si>
  <si>
    <t>Bucks</t>
  </si>
  <si>
    <t>Buckmanville Copper Mine</t>
  </si>
  <si>
    <t>74.9857°W</t>
  </si>
  <si>
    <t>40.3155°N</t>
  </si>
  <si>
    <t>Centre</t>
  </si>
  <si>
    <t>Youngs Copper Mine</t>
  </si>
  <si>
    <t>75.4760°W</t>
  </si>
  <si>
    <t xml:space="preserve">40.3194°N </t>
  </si>
  <si>
    <t>Open Pit Mine</t>
  </si>
  <si>
    <t>Old Perkiomen Mine</t>
  </si>
  <si>
    <t>75.4732°W</t>
  </si>
  <si>
    <t>40.2680°N</t>
  </si>
  <si>
    <t>Allegheny</t>
  </si>
  <si>
    <t>Ritchey Metals Company Mine</t>
  </si>
  <si>
    <t>80.0080°W</t>
  </si>
  <si>
    <t>40.4367°N</t>
  </si>
  <si>
    <t>Adams</t>
  </si>
  <si>
    <t>Russel Copper Mine</t>
  </si>
  <si>
    <t>77.4219°W</t>
  </si>
  <si>
    <t>39.8125°N</t>
  </si>
  <si>
    <t>Ontelaunee Smelter Company Processing Plant</t>
  </si>
  <si>
    <t>75.9496°W</t>
  </si>
  <si>
    <t>40.4167°N</t>
  </si>
  <si>
    <t>Grace Concentrator</t>
  </si>
  <si>
    <t>Fe</t>
  </si>
  <si>
    <t>Jones Iron Mine</t>
  </si>
  <si>
    <t>75.8479°W</t>
  </si>
  <si>
    <t>40.1725°N</t>
  </si>
  <si>
    <t xml:space="preserve">Small </t>
  </si>
  <si>
    <t>Lake</t>
  </si>
  <si>
    <t>French Creek Mines</t>
  </si>
  <si>
    <t>75.7329°W</t>
  </si>
  <si>
    <t>40.1875°N</t>
  </si>
  <si>
    <t>Gold</t>
  </si>
  <si>
    <t>Lead</t>
  </si>
  <si>
    <t>Au, Pb</t>
  </si>
  <si>
    <t>Boyertown Gold Mines</t>
  </si>
  <si>
    <t>75.5718°W</t>
  </si>
  <si>
    <t>40.4239°N</t>
  </si>
  <si>
    <t>Est 1905</t>
  </si>
  <si>
    <t>Farm</t>
  </si>
  <si>
    <t>County List</t>
  </si>
  <si>
    <t>Mine Amount</t>
  </si>
  <si>
    <t>Mines of Use</t>
  </si>
  <si>
    <t>Ashtabula</t>
  </si>
  <si>
    <t>Ti</t>
  </si>
  <si>
    <t>Ashtabula Processing Plant</t>
  </si>
  <si>
    <t>80.7775°W</t>
  </si>
  <si>
    <t>41.8869°N</t>
  </si>
  <si>
    <t>Rmi Titanium Company. Dismanlted in 1995</t>
  </si>
  <si>
    <t>239,700 tonnes (1967-1992). 99.3% sponge rate</t>
  </si>
  <si>
    <t xml:space="preserve">Factory </t>
  </si>
  <si>
    <t>Athens</t>
  </si>
  <si>
    <t>Aluminium</t>
  </si>
  <si>
    <t>Al</t>
  </si>
  <si>
    <t>Therm-X Company Aluminum Site</t>
  </si>
  <si>
    <t>80.8580°W</t>
  </si>
  <si>
    <t>41.9103°N</t>
  </si>
  <si>
    <t>Thermex Company</t>
  </si>
  <si>
    <t>Native restoration, vegetation</t>
  </si>
  <si>
    <t>Gallia</t>
  </si>
  <si>
    <t>Iron, Titanium</t>
  </si>
  <si>
    <t>Al, Ti</t>
  </si>
  <si>
    <t>Clarion Fire Clay Silica Occurrence</t>
  </si>
  <si>
    <t>82.5145°W</t>
  </si>
  <si>
    <t xml:space="preserve">38.9778°N </t>
  </si>
  <si>
    <t>Est. 1959</t>
  </si>
  <si>
    <t>Est. 1973</t>
  </si>
  <si>
    <t>Still there</t>
  </si>
  <si>
    <t>Columbiana</t>
  </si>
  <si>
    <t>Guernsey</t>
  </si>
  <si>
    <t>Lower Kittanning Under Clay Iron Occurrence</t>
  </si>
  <si>
    <t>81.6298°W</t>
  </si>
  <si>
    <t xml:space="preserve">40.0400°N </t>
  </si>
  <si>
    <t>Vegetation</t>
  </si>
  <si>
    <t>Coshocton</t>
  </si>
  <si>
    <t>Vanadium</t>
  </si>
  <si>
    <t>Zirconium, Iron</t>
  </si>
  <si>
    <t>Va, Zr</t>
  </si>
  <si>
    <t>Cambridge Plant</t>
  </si>
  <si>
    <t>81.5856°W</t>
  </si>
  <si>
    <t>40.0286°N</t>
  </si>
  <si>
    <t>Lawrence</t>
  </si>
  <si>
    <t>Lawrence Fire Clay Titanium Occurrence</t>
  </si>
  <si>
    <t>82.5351°W</t>
  </si>
  <si>
    <t>38.6550°N</t>
  </si>
  <si>
    <t>Mahoning</t>
  </si>
  <si>
    <t>Oakwood Billets Processing Plant</t>
  </si>
  <si>
    <t>80.7041°W</t>
  </si>
  <si>
    <t>41.1000°N</t>
  </si>
  <si>
    <t>Oakwood Billets Incorporated</t>
  </si>
  <si>
    <t>Geauga</t>
  </si>
  <si>
    <t>Hannibal Reduction Plant</t>
  </si>
  <si>
    <t>80.8409°W</t>
  </si>
  <si>
    <t>39.6689°N</t>
  </si>
  <si>
    <t>Ormet Corporation</t>
  </si>
  <si>
    <t>Muskingum</t>
  </si>
  <si>
    <t>Brookville Underclay Aluminum Occurrence</t>
  </si>
  <si>
    <t>82.1698°W</t>
  </si>
  <si>
    <t>39.9500°N</t>
  </si>
  <si>
    <t>ESt. 1975</t>
  </si>
  <si>
    <t>Harrison</t>
  </si>
  <si>
    <t>Scioto</t>
  </si>
  <si>
    <t>Sciotoville Fire Clay Silica Occurrence</t>
  </si>
  <si>
    <t>82.8115°W</t>
  </si>
  <si>
    <t>38.7656°N</t>
  </si>
  <si>
    <t>Est. 1978</t>
  </si>
  <si>
    <t>Hocking</t>
  </si>
  <si>
    <t xml:space="preserve">Chromium </t>
  </si>
  <si>
    <t>Steubenville Smelter</t>
  </si>
  <si>
    <t>80.6303°W</t>
  </si>
  <si>
    <t>40.3692°N</t>
  </si>
  <si>
    <t>Satralloy Incorporated</t>
  </si>
  <si>
    <t>Holmes</t>
  </si>
  <si>
    <t>Niles Steel Plant</t>
  </si>
  <si>
    <t>80.7566°W</t>
  </si>
  <si>
    <t>41.1875°N</t>
  </si>
  <si>
    <t>Rmi Titanium Company</t>
  </si>
  <si>
    <t>21,515 tonnes (1991-1992)</t>
  </si>
  <si>
    <t>Jackson</t>
  </si>
  <si>
    <t>Zirconium</t>
  </si>
  <si>
    <t>Zr</t>
  </si>
  <si>
    <t>Harshaw Chemicals Processing Plant</t>
  </si>
  <si>
    <t>81.6998°W</t>
  </si>
  <si>
    <t>41.4967°N</t>
  </si>
  <si>
    <t xml:space="preserve">Harshaw Chemicals Company </t>
  </si>
  <si>
    <t>Zircoa Refractories Processing Plant</t>
  </si>
  <si>
    <t>81.4467°W</t>
  </si>
  <si>
    <t>41.3764°N</t>
  </si>
  <si>
    <t>Corhart Refractories Company</t>
  </si>
  <si>
    <t>Knox</t>
  </si>
  <si>
    <t>Sherwood Refractory Cleveland Plant</t>
  </si>
  <si>
    <t>Sherwood Refractories Company</t>
  </si>
  <si>
    <t>Beryllium</t>
  </si>
  <si>
    <t>Be</t>
  </si>
  <si>
    <t>Brush Wellman Processing Plant</t>
  </si>
  <si>
    <t>81.6945°W</t>
  </si>
  <si>
    <t>41.4756°N</t>
  </si>
  <si>
    <t>Brush-Wellman Incorporated</t>
  </si>
  <si>
    <t>Licking</t>
  </si>
  <si>
    <t>Metallurgical Incorporated Processing Plant</t>
  </si>
  <si>
    <t>Metallurgical Incorporated</t>
  </si>
  <si>
    <t>Ni</t>
  </si>
  <si>
    <t>Hanna Nickel Smelter</t>
  </si>
  <si>
    <t>Hanna Nickel Smelting Company</t>
  </si>
  <si>
    <t>Medina</t>
  </si>
  <si>
    <t>Lincoln Electric Processing Plant</t>
  </si>
  <si>
    <t xml:space="preserve">Lincoln Electric Company </t>
  </si>
  <si>
    <t>Meigs</t>
  </si>
  <si>
    <t>Morgan</t>
  </si>
  <si>
    <t>Noble</t>
  </si>
  <si>
    <t>Perry</t>
  </si>
  <si>
    <t>Pike</t>
  </si>
  <si>
    <t>Portage</t>
  </si>
  <si>
    <t xml:space="preserve">Stark </t>
  </si>
  <si>
    <t>Summit</t>
  </si>
  <si>
    <t>Tuscarawas</t>
  </si>
  <si>
    <t>Vinton</t>
  </si>
  <si>
    <t>Wayne</t>
  </si>
  <si>
    <t>Barbour</t>
  </si>
  <si>
    <t>Proudfoot Lease</t>
  </si>
  <si>
    <t>79.8594°W</t>
  </si>
  <si>
    <t>39.1803°N</t>
  </si>
  <si>
    <t>C. F. &amp; Dorsey Poling Farm</t>
  </si>
  <si>
    <t>Still There</t>
  </si>
  <si>
    <t>Berkeley</t>
  </si>
  <si>
    <t>Cabell</t>
  </si>
  <si>
    <t>Huntington Alloys Rolling Mill</t>
  </si>
  <si>
    <t>82.4565°W</t>
  </si>
  <si>
    <t>38.4150°N</t>
  </si>
  <si>
    <t>International Nickel Company of Canada Ltd. (Inco)</t>
  </si>
  <si>
    <t>Braxton</t>
  </si>
  <si>
    <t>Upshur</t>
  </si>
  <si>
    <t>Zr, Cr</t>
  </si>
  <si>
    <t>Corhart Refractories Company Processing Plant</t>
  </si>
  <si>
    <t>80.2186°W</t>
  </si>
  <si>
    <t>38.9903°N</t>
  </si>
  <si>
    <t>College</t>
  </si>
  <si>
    <t>Brooke</t>
  </si>
  <si>
    <t>Wetzel</t>
  </si>
  <si>
    <t xml:space="preserve">39.6689°N </t>
  </si>
  <si>
    <t>Wood</t>
  </si>
  <si>
    <t>Amax Specialty Metals Corporation</t>
  </si>
  <si>
    <t>81.6756°W</t>
  </si>
  <si>
    <t>39.2631°N</t>
  </si>
  <si>
    <t>Warehouse</t>
  </si>
  <si>
    <t>Calhoun</t>
  </si>
  <si>
    <t>Preston</t>
  </si>
  <si>
    <t>Kingwood Chemicals Corporation Processing Plant</t>
  </si>
  <si>
    <t>79.6853°W</t>
  </si>
  <si>
    <t>39.4717°N</t>
  </si>
  <si>
    <t>Kingwood Chemicals Corporation Diamond Shamrock Corporation</t>
  </si>
  <si>
    <t>Doddridge</t>
  </si>
  <si>
    <t>Mason</t>
  </si>
  <si>
    <t xml:space="preserve">Cr </t>
  </si>
  <si>
    <t>Foote Mineral Company Processing Plant</t>
  </si>
  <si>
    <t>81.9372°W</t>
  </si>
  <si>
    <t>38.9742°N</t>
  </si>
  <si>
    <t>Foote Mineral Company</t>
  </si>
  <si>
    <t>Gilmer</t>
  </si>
  <si>
    <t>81.9701°W</t>
  </si>
  <si>
    <t xml:space="preserve">38.9875°N </t>
  </si>
  <si>
    <t>School</t>
  </si>
  <si>
    <t>Grant</t>
  </si>
  <si>
    <t>Ravenswood Aluminum Reduction Plant</t>
  </si>
  <si>
    <t>81.8259°W</t>
  </si>
  <si>
    <t>38.9339°N</t>
  </si>
  <si>
    <t xml:space="preserve">1116131 (1975-1986) </t>
  </si>
  <si>
    <t>Factory</t>
  </si>
  <si>
    <t>Hampshire</t>
  </si>
  <si>
    <t>Hancock</t>
  </si>
  <si>
    <t>Allegheny Clays Of Hancock</t>
  </si>
  <si>
    <t>80.5744°W</t>
  </si>
  <si>
    <t xml:space="preserve">40.5708°N </t>
  </si>
  <si>
    <t>Allegheny Clay Of Clarion Formati Mine</t>
  </si>
  <si>
    <t>80.5389°W</t>
  </si>
  <si>
    <t>40.5761°N</t>
  </si>
  <si>
    <t>Howell Zinc Prospect</t>
  </si>
  <si>
    <t>77.8385°W</t>
  </si>
  <si>
    <t>39.1875°N</t>
  </si>
  <si>
    <t>Potomac Refining Company Deposit</t>
  </si>
  <si>
    <t>77.7447°W</t>
  </si>
  <si>
    <t>39.3756°N</t>
  </si>
  <si>
    <t>Potomac Refining Company</t>
  </si>
  <si>
    <t>Howell Zinc Deposit</t>
  </si>
  <si>
    <t>77.8404°W</t>
  </si>
  <si>
    <t>39.1869°N</t>
  </si>
  <si>
    <t>Ore Bank Prospect</t>
  </si>
  <si>
    <t>77.7425°W</t>
  </si>
  <si>
    <t>39.3914°N</t>
  </si>
  <si>
    <t>H. Savery</t>
  </si>
  <si>
    <t>Lewis</t>
  </si>
  <si>
    <t>Marion</t>
  </si>
  <si>
    <t>Marshall</t>
  </si>
  <si>
    <t>Mineral</t>
  </si>
  <si>
    <t>Monongalia</t>
  </si>
  <si>
    <t>Ohio</t>
  </si>
  <si>
    <t>Pleasants</t>
  </si>
  <si>
    <t>Putnam</t>
  </si>
  <si>
    <t>Ritchie</t>
  </si>
  <si>
    <t>Roane</t>
  </si>
  <si>
    <t>Taylor</t>
  </si>
  <si>
    <t>Tucker</t>
  </si>
  <si>
    <t>Tyler</t>
  </si>
  <si>
    <t>Wirt</t>
  </si>
  <si>
    <t>Mine Type</t>
  </si>
  <si>
    <t>39.3694°N</t>
  </si>
  <si>
    <t>77.7385°W</t>
  </si>
  <si>
    <t>Garrett</t>
  </si>
  <si>
    <t>Dargan Manganese Mine</t>
  </si>
  <si>
    <t>39.3744°N</t>
  </si>
  <si>
    <t>77.7405°W</t>
  </si>
  <si>
    <t xml:space="preserve">O. Shinhan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</si>
</sst>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2"/>
      <color rgb="FF000000"/>
      <name val="Diggingsitalic"/>
      <charset val="1"/>
    </font>
    <font>
      <u/>
      <sz val="11"/>
      <color theme="10"/>
      <name val="Calibri"/>
      <family val="2"/>
      <scheme val="minor"/>
    </font>
    <font>
      <sz val="11"/>
      <color theme="1"/>
      <name val="Calibri"/>
    </font>
    <font>
      <sz val="12"/>
      <color rgb="FF000000"/>
      <name val="Calibri"/>
    </font>
    <font>
      <sz val="11"/>
      <color rgb="FF000000"/>
      <name val="Calibri"/>
    </font>
    <font>
      <sz val="9"/>
      <color rgb="FF000000"/>
      <name val="Calibri"/>
    </font>
    <font>
      <u/>
      <sz val="11"/>
      <color theme="10"/>
      <name val="Calibri"/>
    </font>
    <font>
      <b/>
      <sz val="11"/>
      <color theme="1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CE4D6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1" applyFont="1" applyFill="1" applyAlignment="1">
      <alignment horizontal="center" wrapText="1"/>
    </xf>
    <xf numFmtId="0" fontId="8" fillId="0" borderId="0" xfId="0" applyFont="1" applyAlignment="1">
      <alignment horizontal="center"/>
    </xf>
    <xf numFmtId="0" fontId="5" fillId="0" borderId="0" xfId="1" applyFont="1" applyFill="1" applyAlignment="1">
      <alignment horizontal="center" wrapText="1"/>
    </xf>
    <xf numFmtId="0" fontId="5" fillId="0" borderId="0" xfId="1" applyFont="1" applyAlignment="1">
      <alignment horizontal="center" wrapText="1"/>
    </xf>
    <xf numFmtId="0" fontId="5" fillId="0" borderId="0" xfId="1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/>
    <xf numFmtId="0" fontId="5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/>
    </xf>
    <xf numFmtId="0" fontId="11" fillId="0" borderId="0" xfId="1" applyFont="1" applyAlignment="1">
      <alignment horizontal="left"/>
    </xf>
    <xf numFmtId="0" fontId="0" fillId="0" borderId="0" xfId="0" applyAlignment="1">
      <alignment horizontal="center" wrapText="1"/>
    </xf>
    <xf numFmtId="0" fontId="0" fillId="3" borderId="2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left"/>
    </xf>
    <xf numFmtId="0" fontId="0" fillId="3" borderId="5" xfId="0" applyFill="1" applyBorder="1"/>
    <xf numFmtId="0" fontId="0" fillId="3" borderId="6" xfId="0" applyFill="1" applyBorder="1"/>
    <xf numFmtId="0" fontId="0" fillId="2" borderId="7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8" xfId="0" applyFill="1" applyBorder="1"/>
    <xf numFmtId="0" fontId="0" fillId="2" borderId="8" xfId="0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2" borderId="7" xfId="0" applyFill="1" applyBorder="1"/>
    <xf numFmtId="0" fontId="0" fillId="3" borderId="0" xfId="0" applyFill="1" applyAlignment="1">
      <alignment horizontal="center"/>
    </xf>
    <xf numFmtId="0" fontId="0" fillId="3" borderId="9" xfId="0" applyFill="1" applyBorder="1" applyAlignment="1">
      <alignment horizontal="center"/>
    </xf>
    <xf numFmtId="0" fontId="0" fillId="2" borderId="4" xfId="0" applyFill="1" applyBorder="1"/>
    <xf numFmtId="0" fontId="0" fillId="2" borderId="10" xfId="0" applyFill="1" applyBorder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left"/>
    </xf>
    <xf numFmtId="0" fontId="1" fillId="0" borderId="0" xfId="0" applyFont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3" borderId="1" xfId="0" applyFill="1" applyBorder="1"/>
    <xf numFmtId="0" fontId="0" fillId="2" borderId="4" xfId="0" applyFill="1" applyBorder="1" applyAlignment="1">
      <alignment wrapText="1"/>
    </xf>
    <xf numFmtId="0" fontId="0" fillId="3" borderId="9" xfId="0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left" wrapText="1"/>
    </xf>
    <xf numFmtId="0" fontId="0" fillId="3" borderId="0" xfId="0" applyFill="1" applyAlignment="1">
      <alignment horizontal="left"/>
    </xf>
    <xf numFmtId="0" fontId="10" fillId="3" borderId="0" xfId="0" applyFont="1" applyFill="1"/>
    <xf numFmtId="0" fontId="0" fillId="3" borderId="1" xfId="0" applyFill="1" applyBorder="1" applyAlignment="1">
      <alignment horizontal="center" wrapText="1"/>
    </xf>
    <xf numFmtId="0" fontId="11" fillId="0" borderId="0" xfId="1" applyFont="1" applyFill="1" applyBorder="1" applyAlignment="1">
      <alignment horizontal="left"/>
    </xf>
    <xf numFmtId="0" fontId="0" fillId="3" borderId="2" xfId="0" applyFill="1" applyBorder="1" applyAlignment="1">
      <alignment horizontal="left" wrapText="1"/>
    </xf>
    <xf numFmtId="0" fontId="0" fillId="3" borderId="12" xfId="0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0" fillId="3" borderId="10" xfId="0" applyFill="1" applyBorder="1" applyAlignment="1">
      <alignment horizontal="left"/>
    </xf>
    <xf numFmtId="0" fontId="0" fillId="3" borderId="10" xfId="0" applyFill="1" applyBorder="1" applyAlignment="1">
      <alignment horizontal="center"/>
    </xf>
    <xf numFmtId="0" fontId="10" fillId="3" borderId="10" xfId="0" applyFont="1" applyFill="1" applyBorder="1"/>
    <xf numFmtId="0" fontId="0" fillId="3" borderId="11" xfId="0" applyFill="1" applyBorder="1" applyAlignment="1">
      <alignment horizontal="left"/>
    </xf>
    <xf numFmtId="0" fontId="0" fillId="3" borderId="0" xfId="0" applyFill="1"/>
    <xf numFmtId="0" fontId="11" fillId="3" borderId="12" xfId="1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12" xfId="0" applyFill="1" applyBorder="1"/>
    <xf numFmtId="0" fontId="0" fillId="5" borderId="2" xfId="0" applyFill="1" applyBorder="1" applyAlignment="1">
      <alignment horizontal="left"/>
    </xf>
    <xf numFmtId="0" fontId="0" fillId="5" borderId="0" xfId="0" applyFill="1" applyAlignment="1">
      <alignment horizontal="left"/>
    </xf>
    <xf numFmtId="0" fontId="0" fillId="5" borderId="0" xfId="0" applyFill="1" applyAlignment="1">
      <alignment horizontal="center"/>
    </xf>
    <xf numFmtId="0" fontId="0" fillId="5" borderId="0" xfId="0" applyFill="1"/>
    <xf numFmtId="3" fontId="0" fillId="5" borderId="0" xfId="0" applyNumberFormat="1" applyFill="1" applyAlignment="1">
      <alignment horizontal="left" wrapText="1"/>
    </xf>
    <xf numFmtId="0" fontId="0" fillId="5" borderId="12" xfId="0" applyFill="1" applyBorder="1"/>
    <xf numFmtId="0" fontId="0" fillId="3" borderId="3" xfId="0" applyFill="1" applyBorder="1" applyAlignment="1">
      <alignment horizontal="left"/>
    </xf>
    <xf numFmtId="0" fontId="0" fillId="3" borderId="9" xfId="0" applyFill="1" applyBorder="1"/>
    <xf numFmtId="0" fontId="0" fillId="3" borderId="13" xfId="0" applyFill="1" applyBorder="1"/>
    <xf numFmtId="0" fontId="0" fillId="2" borderId="4" xfId="0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0" fontId="10" fillId="5" borderId="0" xfId="0" applyFont="1" applyFill="1"/>
    <xf numFmtId="0" fontId="0" fillId="5" borderId="0" xfId="0" applyFill="1" applyAlignment="1">
      <alignment wrapText="1"/>
    </xf>
    <xf numFmtId="0" fontId="0" fillId="5" borderId="0" xfId="0" applyFill="1" applyAlignment="1">
      <alignment horizontal="left" wrapText="1"/>
    </xf>
    <xf numFmtId="0" fontId="11" fillId="3" borderId="0" xfId="1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11" fillId="5" borderId="0" xfId="1" applyFont="1" applyFill="1" applyAlignment="1">
      <alignment horizontal="left"/>
    </xf>
    <xf numFmtId="0" fontId="0" fillId="5" borderId="3" xfId="0" applyFill="1" applyBorder="1" applyAlignment="1">
      <alignment horizontal="left" wrapText="1"/>
    </xf>
    <xf numFmtId="0" fontId="0" fillId="5" borderId="9" xfId="0" applyFill="1" applyBorder="1" applyAlignment="1">
      <alignment horizontal="left"/>
    </xf>
    <xf numFmtId="0" fontId="10" fillId="5" borderId="9" xfId="0" applyFont="1" applyFill="1" applyBorder="1"/>
    <xf numFmtId="0" fontId="0" fillId="5" borderId="9" xfId="0" applyFill="1" applyBorder="1" applyAlignment="1">
      <alignment horizontal="center"/>
    </xf>
    <xf numFmtId="0" fontId="11" fillId="5" borderId="13" xfId="1" applyFont="1" applyFill="1" applyBorder="1" applyAlignment="1">
      <alignment horizontal="left"/>
    </xf>
    <xf numFmtId="0" fontId="0" fillId="5" borderId="0" xfId="0" applyFill="1" applyAlignment="1">
      <alignment horizontal="right"/>
    </xf>
    <xf numFmtId="0" fontId="5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0" fillId="6" borderId="5" xfId="0" applyFill="1" applyBorder="1"/>
    <xf numFmtId="0" fontId="0" fillId="6" borderId="6" xfId="0" applyFill="1" applyBorder="1"/>
    <xf numFmtId="0" fontId="0" fillId="6" borderId="1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11" fillId="6" borderId="2" xfId="1" applyFont="1" applyFill="1" applyBorder="1" applyAlignment="1">
      <alignment horizontal="left"/>
    </xf>
    <xf numFmtId="0" fontId="0" fillId="7" borderId="8" xfId="0" applyFill="1" applyBorder="1" applyAlignment="1">
      <alignment horizontal="left" wrapText="1"/>
    </xf>
    <xf numFmtId="0" fontId="0" fillId="7" borderId="8" xfId="0" applyFill="1" applyBorder="1" applyAlignment="1">
      <alignment horizontal="left"/>
    </xf>
    <xf numFmtId="0" fontId="10" fillId="7" borderId="8" xfId="0" applyFont="1" applyFill="1" applyBorder="1"/>
    <xf numFmtId="0" fontId="0" fillId="7" borderId="8" xfId="0" applyFill="1" applyBorder="1" applyAlignment="1">
      <alignment horizontal="right"/>
    </xf>
    <xf numFmtId="0" fontId="0" fillId="7" borderId="8" xfId="0" applyFill="1" applyBorder="1"/>
    <xf numFmtId="0" fontId="11" fillId="7" borderId="8" xfId="1" applyFont="1" applyFill="1" applyBorder="1" applyAlignment="1">
      <alignment horizontal="left"/>
    </xf>
    <xf numFmtId="0" fontId="5" fillId="7" borderId="8" xfId="0" applyFont="1" applyFill="1" applyBorder="1" applyAlignment="1">
      <alignment horizontal="left"/>
    </xf>
    <xf numFmtId="0" fontId="0" fillId="7" borderId="8" xfId="0" applyFill="1" applyBorder="1" applyAlignment="1">
      <alignment wrapText="1"/>
    </xf>
    <xf numFmtId="0" fontId="0" fillId="7" borderId="8" xfId="0" applyFill="1" applyBorder="1" applyAlignment="1">
      <alignment horizontal="center"/>
    </xf>
    <xf numFmtId="3" fontId="0" fillId="7" borderId="8" xfId="0" applyNumberFormat="1" applyFill="1" applyBorder="1" applyAlignment="1">
      <alignment horizontal="left" wrapText="1"/>
    </xf>
    <xf numFmtId="0" fontId="10" fillId="7" borderId="8" xfId="0" applyFont="1" applyFill="1" applyBorder="1" applyAlignment="1">
      <alignment horizontal="left"/>
    </xf>
    <xf numFmtId="0" fontId="11" fillId="7" borderId="8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OH Mines by County</a:t>
            </a:r>
          </a:p>
        </c:rich>
      </c:tx>
      <c:layout>
        <c:manualLayout>
          <c:xMode val="edge"/>
          <c:yMode val="edge"/>
          <c:x val="0.20905449140050275"/>
          <c:y val="7.277590090090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D5-40C4-83BF-D2CBD9F36C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D5-40C4-83BF-D2CBD9F36C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D5-40C4-83BF-D2CBD9F36C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6D5-40C4-83BF-D2CBD9F36C2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6D5-40C4-83BF-D2CBD9F36C2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6D5-40C4-83BF-D2CBD9F36C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'Appalachian Basin General info.'!$B$30:$B$35</c:f>
              <c:strCache>
                <c:ptCount val="6"/>
                <c:pt idx="0">
                  <c:v>Cuyahoga</c:v>
                </c:pt>
                <c:pt idx="1">
                  <c:v>Trumbull</c:v>
                </c:pt>
                <c:pt idx="2">
                  <c:v>Ashtabulla</c:v>
                </c:pt>
                <c:pt idx="3">
                  <c:v>Jefferson</c:v>
                </c:pt>
                <c:pt idx="4">
                  <c:v>Washington</c:v>
                </c:pt>
                <c:pt idx="5">
                  <c:v>Other</c:v>
                </c:pt>
              </c:strCache>
            </c:strRef>
          </c:cat>
          <c:val>
            <c:numRef>
              <c:f>'Appalachian Basin General info.'!$C$30:$C$35</c:f>
              <c:numCache>
                <c:formatCode>General</c:formatCode>
                <c:ptCount val="6"/>
                <c:pt idx="0">
                  <c:v>16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F2-47BF-8068-9159B77F6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MD Mines by County</a:t>
            </a:r>
          </a:p>
        </c:rich>
      </c:tx>
      <c:layout>
        <c:manualLayout>
          <c:xMode val="edge"/>
          <c:yMode val="edge"/>
          <c:x val="0.19051630684745011"/>
          <c:y val="7.01199216864988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6C-4F7D-B991-3B4500B25C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6C-4F7D-B991-3B4500B25CA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66C-4F7D-B991-3B4500B25CA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66C-4F7D-B991-3B4500B25CA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66C-4F7D-B991-3B4500B25CA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66C-4F7D-B991-3B4500B25CA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66C-4F7D-B991-3B4500B25CA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66C-4F7D-B991-3B4500B25CA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66C-4F7D-B991-3B4500B25CA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66C-4F7D-B991-3B4500B25CA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66C-4F7D-B991-3B4500B25C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'Appalachian Basin General info.'!$B$41:$B$51</c:f>
              <c:strCache>
                <c:ptCount val="11"/>
                <c:pt idx="0">
                  <c:v>Baltimore</c:v>
                </c:pt>
                <c:pt idx="1">
                  <c:v>Frederick</c:v>
                </c:pt>
                <c:pt idx="2">
                  <c:v>Anne Arundel</c:v>
                </c:pt>
                <c:pt idx="3">
                  <c:v>Harford</c:v>
                </c:pt>
                <c:pt idx="4">
                  <c:v>Carroll</c:v>
                </c:pt>
                <c:pt idx="5">
                  <c:v>Allegany</c:v>
                </c:pt>
                <c:pt idx="6">
                  <c:v>Montgomery</c:v>
                </c:pt>
                <c:pt idx="7">
                  <c:v>Washington</c:v>
                </c:pt>
                <c:pt idx="8">
                  <c:v>Baltimore City</c:v>
                </c:pt>
                <c:pt idx="9">
                  <c:v>Prince George's</c:v>
                </c:pt>
                <c:pt idx="10">
                  <c:v>Other</c:v>
                </c:pt>
              </c:strCache>
            </c:strRef>
          </c:cat>
          <c:val>
            <c:numRef>
              <c:f>'Appalachian Basin General info.'!$C$41:$C$51</c:f>
              <c:numCache>
                <c:formatCode>General</c:formatCode>
                <c:ptCount val="11"/>
                <c:pt idx="0">
                  <c:v>103</c:v>
                </c:pt>
                <c:pt idx="1">
                  <c:v>48</c:v>
                </c:pt>
                <c:pt idx="2">
                  <c:v>38</c:v>
                </c:pt>
                <c:pt idx="3">
                  <c:v>36</c:v>
                </c:pt>
                <c:pt idx="4">
                  <c:v>35</c:v>
                </c:pt>
                <c:pt idx="5">
                  <c:v>32</c:v>
                </c:pt>
                <c:pt idx="6">
                  <c:v>28</c:v>
                </c:pt>
                <c:pt idx="7">
                  <c:v>27</c:v>
                </c:pt>
                <c:pt idx="8">
                  <c:v>26</c:v>
                </c:pt>
                <c:pt idx="9">
                  <c:v>26</c:v>
                </c:pt>
                <c:pt idx="10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62-4947-A85C-56F46F1E3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 Mines by County</a:t>
            </a:r>
          </a:p>
        </c:rich>
      </c:tx>
      <c:layout>
        <c:manualLayout>
          <c:xMode val="edge"/>
          <c:yMode val="edge"/>
          <c:x val="0.23864215686274509"/>
          <c:y val="3.83586711711711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429-4E69-B097-704C6FFF8B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429-4E69-B097-704C6FFF8B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429-4E69-B097-704C6FFF8B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429-4E69-B097-704C6FFF8B4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429-4E69-B097-704C6FFF8B4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429-4E69-B097-704C6FFF8B4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429-4E69-B097-704C6FFF8B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'Appalachian Basin General info.'!$B$18:$B$24</c:f>
              <c:strCache>
                <c:ptCount val="7"/>
                <c:pt idx="0">
                  <c:v>Lehigh</c:v>
                </c:pt>
                <c:pt idx="1">
                  <c:v>Berks</c:v>
                </c:pt>
                <c:pt idx="2">
                  <c:v>Northampton</c:v>
                </c:pt>
                <c:pt idx="3">
                  <c:v>Franklin</c:v>
                </c:pt>
                <c:pt idx="4">
                  <c:v>Cumberland</c:v>
                </c:pt>
                <c:pt idx="5">
                  <c:v>Chester</c:v>
                </c:pt>
                <c:pt idx="6">
                  <c:v>Other</c:v>
                </c:pt>
              </c:strCache>
            </c:strRef>
          </c:cat>
          <c:val>
            <c:numRef>
              <c:f>'Appalachian Basin General info.'!$C$18:$C$24</c:f>
              <c:numCache>
                <c:formatCode>General</c:formatCode>
                <c:ptCount val="7"/>
                <c:pt idx="0">
                  <c:v>246</c:v>
                </c:pt>
                <c:pt idx="1">
                  <c:v>131</c:v>
                </c:pt>
                <c:pt idx="2">
                  <c:v>87</c:v>
                </c:pt>
                <c:pt idx="3">
                  <c:v>78</c:v>
                </c:pt>
                <c:pt idx="4">
                  <c:v>76</c:v>
                </c:pt>
                <c:pt idx="5">
                  <c:v>66</c:v>
                </c:pt>
                <c:pt idx="6">
                  <c:v>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C8-43E0-A7F5-61F47165C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WV Mines by County</a:t>
            </a:r>
          </a:p>
        </c:rich>
      </c:tx>
      <c:layout>
        <c:manualLayout>
          <c:xMode val="edge"/>
          <c:yMode val="edge"/>
          <c:x val="0.28812261542241197"/>
          <c:y val="4.21769425675675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4E4-408C-BB7D-FF6F9F4433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4E4-408C-BB7D-FF6F9F4433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4E4-408C-BB7D-FF6F9F4433D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4E4-408C-BB7D-FF6F9F4433D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4E4-408C-BB7D-FF6F9F4433D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4E4-408C-BB7D-FF6F9F4433D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4E4-408C-BB7D-FF6F9F4433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'Appalachian Basin General info.'!$B$53:$B$59</c:f>
              <c:strCache>
                <c:ptCount val="7"/>
                <c:pt idx="0">
                  <c:v>Pocahontas</c:v>
                </c:pt>
                <c:pt idx="1">
                  <c:v>Hardy</c:v>
                </c:pt>
                <c:pt idx="2">
                  <c:v>Monroe</c:v>
                </c:pt>
                <c:pt idx="3">
                  <c:v>Pendleton</c:v>
                </c:pt>
                <c:pt idx="4">
                  <c:v>Greenbrier</c:v>
                </c:pt>
                <c:pt idx="5">
                  <c:v>Jefferson</c:v>
                </c:pt>
                <c:pt idx="6">
                  <c:v>Other</c:v>
                </c:pt>
              </c:strCache>
            </c:strRef>
          </c:cat>
          <c:val>
            <c:numRef>
              <c:f>'Appalachian Basin General info.'!$C$53:$C$59</c:f>
              <c:numCache>
                <c:formatCode>General</c:formatCode>
                <c:ptCount val="7"/>
                <c:pt idx="0">
                  <c:v>32</c:v>
                </c:pt>
                <c:pt idx="1">
                  <c:v>30</c:v>
                </c:pt>
                <c:pt idx="2">
                  <c:v>30</c:v>
                </c:pt>
                <c:pt idx="3">
                  <c:v>24</c:v>
                </c:pt>
                <c:pt idx="4">
                  <c:v>17</c:v>
                </c:pt>
                <c:pt idx="5">
                  <c:v>10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F6-4779-8EE5-D8CE74CB1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13</xdr:row>
      <xdr:rowOff>0</xdr:rowOff>
    </xdr:from>
    <xdr:to>
      <xdr:col>12</xdr:col>
      <xdr:colOff>676275</xdr:colOff>
      <xdr:row>25</xdr:row>
      <xdr:rowOff>180975</xdr:rowOff>
    </xdr:to>
    <xdr:graphicFrame macro="">
      <xdr:nvGraphicFramePr>
        <xdr:cNvPr id="55" name="Chart 5">
          <a:extLst>
            <a:ext uri="{FF2B5EF4-FFF2-40B4-BE49-F238E27FC236}">
              <a16:creationId xmlns:a16="http://schemas.microsoft.com/office/drawing/2014/main" id="{2C9AF498-7FF7-DFE7-F579-F080F72F7CFA}"/>
            </a:ext>
            <a:ext uri="{147F2762-F138-4A5C-976F-8EAC2B608ADB}">
              <a16:predDERef xmlns:a16="http://schemas.microsoft.com/office/drawing/2014/main" pred="{B0D88569-9F74-9037-2BAD-B0CA9AA131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676275</xdr:colOff>
      <xdr:row>0</xdr:row>
      <xdr:rowOff>0</xdr:rowOff>
    </xdr:from>
    <xdr:to>
      <xdr:col>20</xdr:col>
      <xdr:colOff>19050</xdr:colOff>
      <xdr:row>13</xdr:row>
      <xdr:rowOff>0</xdr:rowOff>
    </xdr:to>
    <xdr:graphicFrame macro="">
      <xdr:nvGraphicFramePr>
        <xdr:cNvPr id="54" name="Chart 6">
          <a:extLst>
            <a:ext uri="{FF2B5EF4-FFF2-40B4-BE49-F238E27FC236}">
              <a16:creationId xmlns:a16="http://schemas.microsoft.com/office/drawing/2014/main" id="{6CBB398B-4D13-2FEE-46AA-4CA0D735027E}"/>
            </a:ext>
            <a:ext uri="{147F2762-F138-4A5C-976F-8EAC2B608ADB}">
              <a16:predDERef xmlns:a16="http://schemas.microsoft.com/office/drawing/2014/main" pred="{2C9AF498-7FF7-DFE7-F579-F080F72F7C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12</xdr:col>
      <xdr:colOff>676275</xdr:colOff>
      <xdr:row>13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A403F5A-5252-89DA-7B00-7C30C33147CF}"/>
            </a:ext>
            <a:ext uri="{147F2762-F138-4A5C-976F-8EAC2B608ADB}">
              <a16:predDERef xmlns:a16="http://schemas.microsoft.com/office/drawing/2014/main" pred="{6CBB398B-4D13-2FEE-46AA-4CA0D73502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676275</xdr:colOff>
      <xdr:row>13</xdr:row>
      <xdr:rowOff>9525</xdr:rowOff>
    </xdr:from>
    <xdr:to>
      <xdr:col>20</xdr:col>
      <xdr:colOff>0</xdr:colOff>
      <xdr:row>25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8046D0F-56C3-0F11-915C-D02593AE7698}"/>
            </a:ext>
            <a:ext uri="{147F2762-F138-4A5C-976F-8EAC2B608ADB}">
              <a16:predDERef xmlns:a16="http://schemas.microsoft.com/office/drawing/2014/main" pred="{4A403F5A-5252-89DA-7B00-7C30C33147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8"/>
  <sheetViews>
    <sheetView topLeftCell="C1" workbookViewId="0">
      <selection activeCell="E15" sqref="E15"/>
    </sheetView>
  </sheetViews>
  <sheetFormatPr defaultRowHeight="15"/>
  <cols>
    <col min="2" max="2" width="14.42578125" customWidth="1"/>
    <col min="3" max="3" width="12.5703125" customWidth="1"/>
    <col min="4" max="4" width="12.7109375" customWidth="1"/>
    <col min="5" max="5" width="11.28515625" customWidth="1"/>
    <col min="7" max="7" width="17" customWidth="1"/>
    <col min="8" max="8" width="10.7109375" customWidth="1"/>
    <col min="13" max="13" width="10.28515625" customWidth="1"/>
  </cols>
  <sheetData>
    <row r="1" spans="1:22" s="2" customFormat="1" ht="15.75">
      <c r="A1" s="19"/>
      <c r="B1" s="16" t="s">
        <v>0</v>
      </c>
      <c r="C1" s="58" t="s">
        <v>1</v>
      </c>
      <c r="D1" s="59" t="s">
        <v>2</v>
      </c>
      <c r="E1" s="59" t="s">
        <v>3</v>
      </c>
      <c r="F1" s="60" t="s">
        <v>4</v>
      </c>
      <c r="G1" s="4"/>
      <c r="H1" s="3"/>
      <c r="I1" s="3"/>
      <c r="J1" s="3"/>
      <c r="K1" s="3"/>
      <c r="L1" s="4"/>
      <c r="M1" s="3"/>
      <c r="N1" s="3"/>
      <c r="O1" s="3"/>
      <c r="P1" s="3"/>
      <c r="Q1" s="4"/>
      <c r="R1" s="3"/>
      <c r="V1" s="46"/>
    </row>
    <row r="2" spans="1:22">
      <c r="A2" s="15" t="s">
        <v>5</v>
      </c>
      <c r="B2" s="17">
        <v>695</v>
      </c>
      <c r="C2" s="52">
        <v>588</v>
      </c>
      <c r="D2" s="18">
        <v>100</v>
      </c>
      <c r="E2" s="18">
        <v>7</v>
      </c>
      <c r="F2" s="53"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2">
      <c r="A3" s="15" t="s">
        <v>6</v>
      </c>
      <c r="B3" s="18">
        <v>426</v>
      </c>
      <c r="C3" s="52">
        <v>373</v>
      </c>
      <c r="D3" s="18">
        <v>51</v>
      </c>
      <c r="E3" s="18">
        <v>2</v>
      </c>
      <c r="F3" s="54">
        <v>0</v>
      </c>
      <c r="G3" s="6"/>
      <c r="H3" s="3"/>
      <c r="I3" s="3"/>
      <c r="J3" s="3"/>
      <c r="K3" s="6"/>
      <c r="L3" s="3"/>
      <c r="M3" s="3"/>
      <c r="N3" s="3"/>
      <c r="O3" s="3"/>
      <c r="P3" s="6"/>
      <c r="Q3" s="6"/>
      <c r="R3" s="6"/>
    </row>
    <row r="4" spans="1:22">
      <c r="A4" s="15" t="s">
        <v>7</v>
      </c>
      <c r="B4" s="18">
        <v>190</v>
      </c>
      <c r="C4" s="52">
        <v>168</v>
      </c>
      <c r="D4" s="18">
        <v>22</v>
      </c>
      <c r="E4" s="18">
        <v>0</v>
      </c>
      <c r="F4" s="53">
        <v>0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22">
      <c r="A5" s="15" t="s">
        <v>8</v>
      </c>
      <c r="B5" s="18">
        <v>965</v>
      </c>
      <c r="C5" s="52">
        <v>794</v>
      </c>
      <c r="D5" s="18">
        <v>165</v>
      </c>
      <c r="E5" s="18">
        <v>6</v>
      </c>
      <c r="F5" s="53">
        <v>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22">
      <c r="A6" s="15" t="s">
        <v>9</v>
      </c>
      <c r="B6" s="18">
        <v>857</v>
      </c>
      <c r="C6" s="55">
        <v>770</v>
      </c>
      <c r="D6" s="56">
        <v>86</v>
      </c>
      <c r="E6" s="56">
        <v>1</v>
      </c>
      <c r="F6" s="57">
        <v>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22">
      <c r="A7" s="3"/>
      <c r="B7" s="3"/>
      <c r="C7" s="3"/>
      <c r="D7" s="3"/>
      <c r="E7" s="3"/>
      <c r="F7" s="3"/>
      <c r="G7" s="7"/>
      <c r="H7" s="8"/>
      <c r="I7" s="8"/>
      <c r="J7" s="3"/>
      <c r="K7" s="3"/>
      <c r="L7" s="3"/>
      <c r="M7" s="3"/>
      <c r="N7" s="3"/>
      <c r="O7" s="3"/>
      <c r="P7" s="3"/>
      <c r="Q7" s="3"/>
      <c r="R7" s="3"/>
    </row>
    <row r="8" spans="1:22">
      <c r="A8" s="10"/>
      <c r="B8" s="3"/>
      <c r="C8" s="1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22">
      <c r="A9" s="10"/>
      <c r="B9" s="3"/>
      <c r="C9" s="11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22">
      <c r="A10" s="3"/>
      <c r="B10" s="3"/>
      <c r="C10" s="11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22">
      <c r="A11" s="3"/>
      <c r="B11" s="3"/>
      <c r="C11" s="11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22">
      <c r="A12" s="3"/>
      <c r="B12" s="3"/>
      <c r="C12" s="11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2">
      <c r="A13" s="3"/>
      <c r="B13" s="3"/>
      <c r="C13" s="11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2">
      <c r="A14" s="3"/>
      <c r="B14" s="3"/>
      <c r="C14" s="11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2">
      <c r="A15" s="3"/>
      <c r="B15" s="3"/>
      <c r="C15" s="11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2">
      <c r="A16" s="3"/>
      <c r="B16" s="3"/>
      <c r="C16" s="9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>
      <c r="A17" s="3"/>
      <c r="B17" s="3"/>
      <c r="C17" s="9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>
      <c r="A18" s="10" t="s">
        <v>5</v>
      </c>
      <c r="B18" s="3" t="s">
        <v>10</v>
      </c>
      <c r="C18" s="12">
        <v>246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>
      <c r="A19" s="10"/>
      <c r="B19" s="3" t="s">
        <v>11</v>
      </c>
      <c r="C19" s="11">
        <v>131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>
      <c r="A20" s="3"/>
      <c r="B20" s="3" t="s">
        <v>12</v>
      </c>
      <c r="C20" s="11">
        <v>87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>
      <c r="A21" s="3"/>
      <c r="B21" s="3" t="s">
        <v>13</v>
      </c>
      <c r="C21" s="11">
        <v>78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>
      <c r="A22" s="3"/>
      <c r="B22" s="3" t="s">
        <v>14</v>
      </c>
      <c r="C22" s="11">
        <v>76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>
      <c r="A23" s="3"/>
      <c r="B23" s="3" t="s">
        <v>15</v>
      </c>
      <c r="C23" s="11">
        <v>66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>
      <c r="A24" s="3"/>
      <c r="B24" s="3" t="s">
        <v>16</v>
      </c>
      <c r="C24" s="11">
        <v>521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>
      <c r="A25" s="3"/>
      <c r="B25" s="3"/>
      <c r="C25" s="11"/>
      <c r="D25" s="5"/>
      <c r="E25" s="5"/>
      <c r="F25" s="5"/>
      <c r="G25" s="5"/>
      <c r="H25" s="5"/>
      <c r="I25" s="5"/>
      <c r="J25" s="5"/>
      <c r="K25" s="3"/>
      <c r="L25" s="3"/>
      <c r="M25" s="3"/>
      <c r="N25" s="3"/>
      <c r="O25" s="3"/>
      <c r="P25" s="3"/>
      <c r="Q25" s="3"/>
      <c r="R25" s="3"/>
    </row>
    <row r="26" spans="1:18">
      <c r="A26" s="3"/>
      <c r="B26" s="3"/>
      <c r="C26" s="11"/>
      <c r="D26" s="5"/>
      <c r="E26" s="5"/>
      <c r="F26" s="5"/>
      <c r="G26" s="5"/>
      <c r="H26" s="5"/>
      <c r="I26" s="5"/>
      <c r="J26" s="5"/>
      <c r="K26" s="3"/>
      <c r="L26" s="3"/>
      <c r="M26" s="3"/>
      <c r="N26" s="3"/>
      <c r="O26" s="3"/>
      <c r="P26" s="3"/>
      <c r="Q26" s="3"/>
      <c r="R26" s="3"/>
    </row>
    <row r="27" spans="1:18">
      <c r="A27" s="3"/>
      <c r="B27" s="3"/>
      <c r="C27" s="11"/>
      <c r="D27" s="5"/>
      <c r="E27" s="5"/>
      <c r="F27" s="5"/>
      <c r="G27" s="5"/>
      <c r="H27" s="5"/>
      <c r="I27" s="5"/>
      <c r="J27" s="5"/>
      <c r="K27" s="3"/>
      <c r="L27" s="3"/>
      <c r="M27" s="3"/>
      <c r="N27" s="3"/>
      <c r="O27" s="3"/>
      <c r="P27" s="3"/>
      <c r="Q27" s="3"/>
      <c r="R27" s="3"/>
    </row>
    <row r="28" spans="1:18">
      <c r="A28" s="3"/>
      <c r="B28" s="3"/>
      <c r="C28" s="11"/>
      <c r="D28" s="5"/>
      <c r="E28" s="5"/>
      <c r="F28" s="5"/>
      <c r="G28" s="5"/>
      <c r="H28" s="5"/>
      <c r="I28" s="5"/>
      <c r="J28" s="5"/>
      <c r="K28" s="3"/>
      <c r="L28" s="3"/>
      <c r="M28" s="3"/>
      <c r="N28" s="3"/>
      <c r="O28" s="3"/>
      <c r="P28" s="3"/>
      <c r="Q28" s="3"/>
      <c r="R28" s="3"/>
    </row>
    <row r="29" spans="1:18">
      <c r="A29" s="3"/>
      <c r="B29" s="3"/>
      <c r="C29" s="12"/>
      <c r="D29" s="5"/>
      <c r="E29" s="5"/>
      <c r="F29" s="5"/>
      <c r="G29" s="5"/>
      <c r="H29" s="5"/>
      <c r="I29" s="5"/>
      <c r="J29" s="5"/>
      <c r="K29" s="3"/>
      <c r="L29" s="3"/>
      <c r="M29" s="3"/>
      <c r="N29" s="3"/>
      <c r="O29" s="3"/>
      <c r="P29" s="3"/>
      <c r="Q29" s="3"/>
      <c r="R29" s="3"/>
    </row>
    <row r="30" spans="1:18">
      <c r="A30" s="10" t="s">
        <v>9</v>
      </c>
      <c r="B30" s="3" t="s">
        <v>17</v>
      </c>
      <c r="C30" s="12">
        <v>16</v>
      </c>
      <c r="D30" s="5"/>
      <c r="E30" s="5"/>
      <c r="F30" s="5"/>
      <c r="G30" s="5"/>
      <c r="H30" s="5"/>
      <c r="I30" s="5"/>
      <c r="J30" s="5"/>
      <c r="K30" s="3"/>
      <c r="L30" s="3"/>
      <c r="M30" s="3"/>
      <c r="N30" s="3"/>
      <c r="O30" s="3"/>
      <c r="P30" s="3"/>
      <c r="Q30" s="3"/>
      <c r="R30" s="3"/>
    </row>
    <row r="31" spans="1:18">
      <c r="A31" s="3"/>
      <c r="B31" s="3" t="s">
        <v>18</v>
      </c>
      <c r="C31" s="12">
        <v>5</v>
      </c>
      <c r="D31" s="5"/>
      <c r="E31" s="5"/>
      <c r="F31" s="5"/>
      <c r="G31" s="5"/>
      <c r="H31" s="5"/>
      <c r="I31" s="5"/>
      <c r="J31" s="5"/>
      <c r="K31" s="3"/>
      <c r="L31" s="3"/>
      <c r="M31" s="3"/>
      <c r="N31" s="3"/>
      <c r="O31" s="3"/>
      <c r="P31" s="3"/>
      <c r="Q31" s="3"/>
      <c r="R31" s="3"/>
    </row>
    <row r="32" spans="1:18">
      <c r="A32" s="3"/>
      <c r="B32" s="3" t="s">
        <v>19</v>
      </c>
      <c r="C32" s="12">
        <v>4</v>
      </c>
      <c r="D32" s="5"/>
      <c r="E32" s="5"/>
      <c r="F32" s="5"/>
      <c r="G32" s="5"/>
      <c r="H32" s="5"/>
      <c r="I32" s="5"/>
      <c r="J32" s="5"/>
      <c r="K32" s="3"/>
      <c r="L32" s="3"/>
      <c r="M32" s="3"/>
      <c r="N32" s="3"/>
      <c r="O32" s="3"/>
      <c r="P32" s="3"/>
      <c r="Q32" s="3"/>
      <c r="R32" s="3"/>
    </row>
    <row r="33" spans="1:18">
      <c r="A33" s="3"/>
      <c r="B33" s="3" t="s">
        <v>20</v>
      </c>
      <c r="C33" s="12">
        <v>4</v>
      </c>
      <c r="D33" s="5"/>
      <c r="E33" s="5"/>
      <c r="F33" s="5"/>
      <c r="G33" s="5"/>
      <c r="H33" s="5"/>
      <c r="I33" s="5"/>
      <c r="J33" s="5"/>
      <c r="K33" s="3"/>
      <c r="L33" s="3"/>
      <c r="M33" s="3"/>
      <c r="N33" s="3"/>
      <c r="O33" s="3"/>
      <c r="P33" s="3"/>
      <c r="Q33" s="3"/>
      <c r="R33" s="3"/>
    </row>
    <row r="34" spans="1:18">
      <c r="A34" s="3"/>
      <c r="B34" s="3" t="s">
        <v>21</v>
      </c>
      <c r="C34" s="12">
        <v>4</v>
      </c>
      <c r="D34" s="5"/>
      <c r="E34" s="5"/>
      <c r="F34" s="5"/>
      <c r="G34" s="5"/>
      <c r="H34" s="5"/>
      <c r="I34" s="5"/>
      <c r="J34" s="5"/>
      <c r="K34" s="3"/>
      <c r="L34" s="3"/>
      <c r="M34" s="3"/>
      <c r="N34" s="3"/>
      <c r="O34" s="3"/>
      <c r="P34" s="3"/>
      <c r="Q34" s="3"/>
      <c r="R34" s="3"/>
    </row>
    <row r="35" spans="1:18">
      <c r="A35" s="3"/>
      <c r="B35" s="3" t="s">
        <v>16</v>
      </c>
      <c r="C35" s="12">
        <v>42</v>
      </c>
      <c r="D35" s="5"/>
      <c r="E35" s="5"/>
      <c r="F35" s="5"/>
      <c r="G35" s="5"/>
      <c r="H35" s="5"/>
      <c r="I35" s="5"/>
      <c r="J35" s="5"/>
      <c r="K35" s="3"/>
      <c r="L35" s="3"/>
      <c r="M35" s="3"/>
      <c r="N35" s="3"/>
      <c r="O35" s="3"/>
      <c r="P35" s="3"/>
      <c r="Q35" s="3"/>
      <c r="R35" s="3"/>
    </row>
    <row r="36" spans="1:18">
      <c r="A36" s="3"/>
      <c r="B36" s="3"/>
      <c r="C36" s="12"/>
      <c r="D36" s="5"/>
      <c r="E36" s="5"/>
      <c r="F36" s="5"/>
      <c r="G36" s="5"/>
      <c r="H36" s="5"/>
      <c r="I36" s="5"/>
      <c r="J36" s="5"/>
      <c r="K36" s="3"/>
      <c r="L36" s="3"/>
      <c r="M36" s="3"/>
      <c r="N36" s="3"/>
      <c r="O36" s="3"/>
      <c r="P36" s="3"/>
      <c r="Q36" s="3"/>
      <c r="R36" s="3"/>
    </row>
    <row r="37" spans="1:18">
      <c r="A37" s="3"/>
      <c r="B37" s="3"/>
      <c r="C37" s="13"/>
      <c r="D37" s="5"/>
      <c r="E37" s="5"/>
      <c r="F37" s="5"/>
      <c r="G37" s="5"/>
      <c r="H37" s="5"/>
      <c r="I37" s="5"/>
      <c r="J37" s="5"/>
      <c r="K37" s="3"/>
      <c r="L37" s="3"/>
      <c r="M37" s="3"/>
      <c r="N37" s="3"/>
      <c r="O37" s="3"/>
      <c r="P37" s="3"/>
      <c r="Q37" s="3"/>
      <c r="R37" s="3"/>
    </row>
    <row r="38" spans="1:18">
      <c r="A38" s="3"/>
      <c r="B38" s="3"/>
      <c r="C38" s="5"/>
      <c r="D38" s="5"/>
      <c r="E38" s="5"/>
      <c r="F38" s="5"/>
      <c r="G38" s="5"/>
      <c r="H38" s="5"/>
      <c r="I38" s="5"/>
      <c r="J38" s="5"/>
      <c r="K38" s="3"/>
      <c r="L38" s="3"/>
      <c r="M38" s="3"/>
      <c r="N38" s="3"/>
      <c r="O38" s="3"/>
      <c r="P38" s="3"/>
      <c r="Q38" s="3"/>
      <c r="R38" s="3"/>
    </row>
    <row r="39" spans="1:18">
      <c r="A39" s="3"/>
      <c r="B39" s="3"/>
      <c r="C39" s="5"/>
      <c r="D39" s="5"/>
      <c r="E39" s="5"/>
      <c r="F39" s="5"/>
      <c r="G39" s="5"/>
      <c r="H39" s="5"/>
      <c r="I39" s="5"/>
      <c r="J39" s="5"/>
      <c r="K39" s="3"/>
      <c r="L39" s="3"/>
      <c r="M39" s="3"/>
      <c r="N39" s="3"/>
      <c r="O39" s="3"/>
      <c r="P39" s="3"/>
      <c r="Q39" s="3"/>
      <c r="R39" s="3"/>
    </row>
    <row r="40" spans="1:18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>
      <c r="A41" s="10" t="s">
        <v>7</v>
      </c>
      <c r="B41" s="3" t="s">
        <v>22</v>
      </c>
      <c r="C41" s="3">
        <v>103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>
      <c r="A42" s="3"/>
      <c r="B42" s="3" t="s">
        <v>23</v>
      </c>
      <c r="C42" s="3">
        <v>48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>
      <c r="A43" s="3"/>
      <c r="B43" s="3" t="s">
        <v>24</v>
      </c>
      <c r="C43" s="3">
        <v>38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>
      <c r="A44" s="3"/>
      <c r="B44" s="3" t="s">
        <v>25</v>
      </c>
      <c r="C44" s="3">
        <v>36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>
      <c r="A45" s="3"/>
      <c r="B45" s="3" t="s">
        <v>26</v>
      </c>
      <c r="C45" s="3">
        <v>35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>
      <c r="A46" s="3"/>
      <c r="B46" s="3" t="s">
        <v>27</v>
      </c>
      <c r="C46" s="3">
        <v>32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>
      <c r="A47" s="3"/>
      <c r="B47" s="3" t="s">
        <v>28</v>
      </c>
      <c r="C47" s="3">
        <v>28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>
      <c r="A48" s="3"/>
      <c r="B48" s="3" t="s">
        <v>21</v>
      </c>
      <c r="C48" s="3">
        <v>27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>
      <c r="A49" s="2"/>
      <c r="B49" s="2" t="s">
        <v>29</v>
      </c>
      <c r="C49" s="2">
        <v>26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>
      <c r="A50" s="2"/>
      <c r="B50" s="2" t="s">
        <v>30</v>
      </c>
      <c r="C50" s="2">
        <v>26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>
      <c r="A51" s="2"/>
      <c r="B51" s="2" t="s">
        <v>16</v>
      </c>
      <c r="C51" s="2">
        <v>51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>
      <c r="A53" s="14" t="s">
        <v>31</v>
      </c>
      <c r="B53" s="2" t="s">
        <v>32</v>
      </c>
      <c r="C53" s="2">
        <v>32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>
      <c r="A54" s="2"/>
      <c r="B54" s="2" t="s">
        <v>33</v>
      </c>
      <c r="C54" s="2">
        <v>30</v>
      </c>
      <c r="D54" s="2"/>
      <c r="E54" s="2"/>
      <c r="F54" s="2"/>
      <c r="G54" s="2"/>
      <c r="H54" s="2"/>
      <c r="I54" s="2"/>
      <c r="J54" s="2"/>
    </row>
    <row r="55" spans="1:18">
      <c r="A55" s="2"/>
      <c r="B55" s="2" t="s">
        <v>34</v>
      </c>
      <c r="C55" s="2">
        <v>30</v>
      </c>
      <c r="D55" s="2"/>
      <c r="E55" s="2"/>
      <c r="F55" s="2"/>
      <c r="G55" s="2"/>
      <c r="H55" s="2"/>
      <c r="I55" s="2"/>
      <c r="J55" s="2"/>
    </row>
    <row r="56" spans="1:18">
      <c r="A56" s="2"/>
      <c r="B56" s="2" t="s">
        <v>35</v>
      </c>
      <c r="C56" s="2">
        <v>24</v>
      </c>
      <c r="D56" s="2"/>
      <c r="E56" s="2"/>
      <c r="F56" s="2"/>
      <c r="G56" s="2"/>
      <c r="H56" s="2"/>
      <c r="I56" s="2"/>
      <c r="J56" s="2"/>
    </row>
    <row r="57" spans="1:18">
      <c r="A57" s="2"/>
      <c r="B57" s="2" t="s">
        <v>36</v>
      </c>
      <c r="C57" s="2">
        <v>17</v>
      </c>
      <c r="D57" s="2"/>
      <c r="E57" s="2"/>
      <c r="F57" s="2"/>
      <c r="G57" s="2"/>
      <c r="H57" s="2"/>
      <c r="I57" s="2"/>
      <c r="J57" s="2"/>
    </row>
    <row r="58" spans="1:18">
      <c r="A58" s="2"/>
      <c r="B58" s="2" t="s">
        <v>20</v>
      </c>
      <c r="C58" s="2">
        <v>10</v>
      </c>
      <c r="D58" s="2"/>
      <c r="E58" s="2"/>
      <c r="F58" s="2"/>
      <c r="G58" s="2"/>
      <c r="H58" s="2"/>
      <c r="I58" s="2"/>
      <c r="J58" s="2"/>
    </row>
    <row r="59" spans="1:18">
      <c r="A59" s="2"/>
      <c r="B59" s="2" t="s">
        <v>16</v>
      </c>
      <c r="C59" s="2">
        <v>33</v>
      </c>
      <c r="D59" s="2"/>
      <c r="E59" s="2"/>
      <c r="F59" s="2"/>
      <c r="G59" s="2"/>
      <c r="H59" s="2"/>
      <c r="I59" s="2"/>
      <c r="J59" s="2"/>
    </row>
    <row r="60" spans="1:18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8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8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8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8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>
      <c r="A88" s="2"/>
      <c r="B88" s="2"/>
      <c r="C88" s="2"/>
      <c r="D88" s="2"/>
      <c r="E88" s="2"/>
      <c r="F88" s="2"/>
      <c r="G88" s="2"/>
      <c r="H88" s="2"/>
      <c r="I88" s="2"/>
      <c r="J88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AA7D3-9BF7-4044-9D03-BE0A8E710708}">
  <dimension ref="A1:R53"/>
  <sheetViews>
    <sheetView tabSelected="1" topLeftCell="G31" workbookViewId="0">
      <selection activeCell="K43" sqref="K43"/>
    </sheetView>
  </sheetViews>
  <sheetFormatPr defaultRowHeight="15"/>
  <cols>
    <col min="1" max="1" width="15.140625" customWidth="1"/>
    <col min="2" max="2" width="12.85546875" customWidth="1"/>
    <col min="3" max="3" width="21.5703125" customWidth="1"/>
    <col min="4" max="4" width="13" customWidth="1"/>
    <col min="5" max="5" width="41.42578125" customWidth="1"/>
    <col min="6" max="6" width="11.5703125" customWidth="1"/>
    <col min="7" max="7" width="11" customWidth="1"/>
    <col min="8" max="8" width="10.28515625" customWidth="1"/>
    <col min="9" max="9" width="13.28515625" customWidth="1"/>
    <col min="10" max="10" width="20.42578125" customWidth="1"/>
    <col min="11" max="11" width="25.5703125" customWidth="1"/>
    <col min="12" max="12" width="14.7109375" customWidth="1"/>
    <col min="13" max="13" width="10.28515625" customWidth="1"/>
    <col min="14" max="14" width="16.7109375" customWidth="1"/>
    <col min="16" max="16" width="14" customWidth="1"/>
    <col min="17" max="17" width="14.140625" customWidth="1"/>
  </cols>
  <sheetData>
    <row r="1" spans="1:18" ht="45.75">
      <c r="A1" s="35" t="s">
        <v>37</v>
      </c>
      <c r="B1" s="36" t="s">
        <v>38</v>
      </c>
      <c r="C1" s="36" t="s">
        <v>39</v>
      </c>
      <c r="D1" s="35" t="s">
        <v>40</v>
      </c>
      <c r="E1" s="35" t="s">
        <v>41</v>
      </c>
      <c r="F1" s="36" t="s">
        <v>42</v>
      </c>
      <c r="G1" s="36" t="s">
        <v>43</v>
      </c>
      <c r="H1" s="35" t="s">
        <v>44</v>
      </c>
      <c r="I1" s="36" t="s">
        <v>45</v>
      </c>
      <c r="J1" s="36" t="s">
        <v>46</v>
      </c>
      <c r="K1" s="35" t="s">
        <v>47</v>
      </c>
      <c r="L1" s="35" t="s">
        <v>48</v>
      </c>
      <c r="M1" s="33" t="s">
        <v>49</v>
      </c>
      <c r="N1" s="2" t="s">
        <v>50</v>
      </c>
      <c r="O1" s="26"/>
      <c r="P1" s="89" t="s">
        <v>51</v>
      </c>
      <c r="Q1" s="50" t="s">
        <v>52</v>
      </c>
      <c r="R1" s="40" t="s">
        <v>53</v>
      </c>
    </row>
    <row r="2" spans="1:18" ht="30.75">
      <c r="A2" s="93" t="s">
        <v>54</v>
      </c>
      <c r="B2" s="81" t="s">
        <v>55</v>
      </c>
      <c r="C2" s="91" t="s">
        <v>56</v>
      </c>
      <c r="D2" s="91" t="s">
        <v>57</v>
      </c>
      <c r="E2" s="91" t="s">
        <v>58</v>
      </c>
      <c r="F2" s="81" t="s">
        <v>59</v>
      </c>
      <c r="G2" s="91" t="s">
        <v>60</v>
      </c>
      <c r="H2" s="81" t="s">
        <v>61</v>
      </c>
      <c r="I2" s="81">
        <v>1742</v>
      </c>
      <c r="J2" s="81">
        <v>1972</v>
      </c>
      <c r="K2" s="81"/>
      <c r="L2" s="93" t="s">
        <v>62</v>
      </c>
      <c r="M2" s="81" t="s">
        <v>63</v>
      </c>
      <c r="N2" s="20" t="s">
        <v>64</v>
      </c>
      <c r="O2" s="20"/>
      <c r="P2" s="108" t="s">
        <v>10</v>
      </c>
      <c r="Q2" s="108" t="s">
        <v>65</v>
      </c>
      <c r="R2" s="112">
        <v>10</v>
      </c>
    </row>
    <row r="3" spans="1:18" ht="30.75">
      <c r="A3" s="83" t="s">
        <v>11</v>
      </c>
      <c r="B3" s="92" t="s">
        <v>55</v>
      </c>
      <c r="C3" s="83" t="s">
        <v>56</v>
      </c>
      <c r="D3" s="83" t="s">
        <v>57</v>
      </c>
      <c r="E3" s="91" t="s">
        <v>66</v>
      </c>
      <c r="F3" s="92" t="s">
        <v>67</v>
      </c>
      <c r="G3" s="91" t="s">
        <v>68</v>
      </c>
      <c r="H3" s="83" t="s">
        <v>61</v>
      </c>
      <c r="I3" s="81">
        <v>1948</v>
      </c>
      <c r="J3" s="83" t="s">
        <v>69</v>
      </c>
      <c r="K3" s="91" t="s">
        <v>70</v>
      </c>
      <c r="L3" s="92" t="s">
        <v>71</v>
      </c>
      <c r="M3" s="83" t="s">
        <v>63</v>
      </c>
      <c r="N3" s="20" t="s">
        <v>72</v>
      </c>
      <c r="O3" s="20"/>
      <c r="P3" s="109"/>
      <c r="Q3" s="113" t="s">
        <v>73</v>
      </c>
      <c r="R3" s="106">
        <v>7</v>
      </c>
    </row>
    <row r="4" spans="1:18" ht="45.75">
      <c r="A4" s="83" t="s">
        <v>10</v>
      </c>
      <c r="B4" s="93" t="s">
        <v>73</v>
      </c>
      <c r="C4" s="81" t="s">
        <v>74</v>
      </c>
      <c r="D4" s="81" t="s">
        <v>75</v>
      </c>
      <c r="E4" s="81" t="s">
        <v>76</v>
      </c>
      <c r="F4" s="93" t="s">
        <v>77</v>
      </c>
      <c r="G4" s="91" t="s">
        <v>78</v>
      </c>
      <c r="H4" s="81" t="s">
        <v>61</v>
      </c>
      <c r="I4" s="81">
        <v>1853</v>
      </c>
      <c r="J4" s="95"/>
      <c r="K4" s="91" t="s">
        <v>79</v>
      </c>
      <c r="L4" s="93" t="s">
        <v>80</v>
      </c>
      <c r="M4" s="81" t="s">
        <v>63</v>
      </c>
      <c r="N4" s="20" t="s">
        <v>81</v>
      </c>
      <c r="O4" s="20"/>
      <c r="P4" s="109"/>
      <c r="Q4" s="113" t="s">
        <v>74</v>
      </c>
      <c r="R4" s="106">
        <v>1</v>
      </c>
    </row>
    <row r="5" spans="1:18">
      <c r="A5" s="65" t="s">
        <v>10</v>
      </c>
      <c r="B5" s="64" t="s">
        <v>55</v>
      </c>
      <c r="C5" s="65" t="s">
        <v>82</v>
      </c>
      <c r="D5" s="65" t="s">
        <v>57</v>
      </c>
      <c r="E5" s="65" t="s">
        <v>83</v>
      </c>
      <c r="F5" s="64" t="s">
        <v>84</v>
      </c>
      <c r="G5" s="66" t="s">
        <v>85</v>
      </c>
      <c r="H5" s="65" t="s">
        <v>61</v>
      </c>
      <c r="I5" s="65"/>
      <c r="J5" s="103"/>
      <c r="K5" s="104" t="s">
        <v>86</v>
      </c>
      <c r="L5" s="65"/>
      <c r="M5" s="65" t="s">
        <v>87</v>
      </c>
      <c r="N5" s="20" t="s">
        <v>64</v>
      </c>
      <c r="O5" s="20"/>
      <c r="P5" s="109"/>
      <c r="Q5" s="113" t="s">
        <v>55</v>
      </c>
      <c r="R5" s="106">
        <v>1</v>
      </c>
    </row>
    <row r="6" spans="1:18">
      <c r="A6" s="65" t="s">
        <v>11</v>
      </c>
      <c r="B6" s="64" t="s">
        <v>56</v>
      </c>
      <c r="C6" s="65" t="s">
        <v>88</v>
      </c>
      <c r="D6" s="65" t="s">
        <v>57</v>
      </c>
      <c r="E6" s="104" t="s">
        <v>89</v>
      </c>
      <c r="F6" s="103" t="s">
        <v>90</v>
      </c>
      <c r="G6" s="66" t="s">
        <v>91</v>
      </c>
      <c r="H6" s="65" t="s">
        <v>61</v>
      </c>
      <c r="I6" s="65"/>
      <c r="J6" s="65"/>
      <c r="K6" s="65"/>
      <c r="L6" s="65"/>
      <c r="M6" s="94" t="s">
        <v>87</v>
      </c>
      <c r="N6" t="s">
        <v>72</v>
      </c>
      <c r="P6" s="110"/>
      <c r="Q6" s="110" t="s">
        <v>92</v>
      </c>
      <c r="R6" s="106">
        <v>1</v>
      </c>
    </row>
    <row r="7" spans="1:18">
      <c r="A7" s="65" t="s">
        <v>11</v>
      </c>
      <c r="B7" s="65" t="s">
        <v>56</v>
      </c>
      <c r="C7" s="65" t="s">
        <v>65</v>
      </c>
      <c r="D7" s="65" t="s">
        <v>93</v>
      </c>
      <c r="E7" s="65" t="s">
        <v>94</v>
      </c>
      <c r="F7" s="65" t="s">
        <v>95</v>
      </c>
      <c r="G7" s="66" t="s">
        <v>96</v>
      </c>
      <c r="H7" s="65" t="s">
        <v>61</v>
      </c>
      <c r="I7" s="65"/>
      <c r="J7" s="65"/>
      <c r="K7" s="65"/>
      <c r="L7" s="65"/>
      <c r="M7" s="105" t="s">
        <v>87</v>
      </c>
      <c r="N7" t="s">
        <v>97</v>
      </c>
      <c r="P7" s="110" t="s">
        <v>11</v>
      </c>
      <c r="Q7" s="110" t="s">
        <v>55</v>
      </c>
      <c r="R7" s="106">
        <v>3</v>
      </c>
    </row>
    <row r="8" spans="1:18">
      <c r="A8" s="65" t="s">
        <v>12</v>
      </c>
      <c r="B8" s="65" t="s">
        <v>92</v>
      </c>
      <c r="C8" s="65" t="s">
        <v>98</v>
      </c>
      <c r="D8" s="65" t="s">
        <v>99</v>
      </c>
      <c r="E8" s="104" t="s">
        <v>100</v>
      </c>
      <c r="F8" s="104" t="s">
        <v>101</v>
      </c>
      <c r="G8" s="66" t="s">
        <v>102</v>
      </c>
      <c r="H8" s="65" t="s">
        <v>61</v>
      </c>
      <c r="I8" s="65"/>
      <c r="J8" s="65"/>
      <c r="K8" s="65"/>
      <c r="L8" s="65"/>
      <c r="M8" s="65" t="s">
        <v>87</v>
      </c>
      <c r="N8" t="s">
        <v>103</v>
      </c>
      <c r="P8" s="110"/>
      <c r="Q8" s="110" t="s">
        <v>92</v>
      </c>
      <c r="R8" s="106">
        <v>4</v>
      </c>
    </row>
    <row r="9" spans="1:18">
      <c r="A9" s="65" t="s">
        <v>15</v>
      </c>
      <c r="B9" s="65" t="s">
        <v>104</v>
      </c>
      <c r="C9" s="65" t="s">
        <v>98</v>
      </c>
      <c r="D9" s="65" t="s">
        <v>105</v>
      </c>
      <c r="E9" s="104" t="s">
        <v>106</v>
      </c>
      <c r="F9" s="65" t="s">
        <v>107</v>
      </c>
      <c r="G9" s="66" t="s">
        <v>108</v>
      </c>
      <c r="H9" s="65" t="s">
        <v>61</v>
      </c>
      <c r="I9" s="65"/>
      <c r="J9" s="65"/>
      <c r="K9" s="65"/>
      <c r="L9" s="65"/>
      <c r="M9" s="94"/>
      <c r="N9" t="s">
        <v>64</v>
      </c>
      <c r="P9" s="110"/>
      <c r="Q9" s="110" t="s">
        <v>65</v>
      </c>
      <c r="R9" s="106">
        <v>7</v>
      </c>
    </row>
    <row r="10" spans="1:18">
      <c r="A10" s="65" t="s">
        <v>109</v>
      </c>
      <c r="B10" s="65" t="s">
        <v>110</v>
      </c>
      <c r="C10" s="65" t="s">
        <v>88</v>
      </c>
      <c r="D10" s="65" t="s">
        <v>111</v>
      </c>
      <c r="E10" s="104" t="s">
        <v>112</v>
      </c>
      <c r="F10" s="65" t="s">
        <v>113</v>
      </c>
      <c r="G10" s="66" t="s">
        <v>114</v>
      </c>
      <c r="H10" s="65" t="s">
        <v>61</v>
      </c>
      <c r="I10" s="65" t="s">
        <v>115</v>
      </c>
      <c r="J10" s="65"/>
      <c r="K10" s="65"/>
      <c r="L10" s="65"/>
      <c r="M10" s="65" t="s">
        <v>87</v>
      </c>
      <c r="N10" t="s">
        <v>103</v>
      </c>
      <c r="P10" s="110"/>
      <c r="Q10" s="110" t="s">
        <v>116</v>
      </c>
      <c r="R10" s="106">
        <v>2</v>
      </c>
    </row>
    <row r="11" spans="1:18">
      <c r="A11" s="65" t="s">
        <v>109</v>
      </c>
      <c r="B11" s="65" t="s">
        <v>104</v>
      </c>
      <c r="C11" s="65" t="s">
        <v>98</v>
      </c>
      <c r="D11" s="65" t="s">
        <v>57</v>
      </c>
      <c r="E11" s="104" t="s">
        <v>117</v>
      </c>
      <c r="F11" s="65" t="s">
        <v>118</v>
      </c>
      <c r="G11" s="66" t="s">
        <v>119</v>
      </c>
      <c r="H11" s="65" t="s">
        <v>61</v>
      </c>
      <c r="I11" s="65"/>
      <c r="J11" s="65"/>
      <c r="K11" s="65"/>
      <c r="L11" s="65"/>
      <c r="M11" s="65" t="s">
        <v>87</v>
      </c>
      <c r="N11" t="s">
        <v>64</v>
      </c>
      <c r="P11" s="110"/>
      <c r="Q11" s="110" t="s">
        <v>73</v>
      </c>
      <c r="R11" s="106">
        <v>2</v>
      </c>
    </row>
    <row r="12" spans="1:18">
      <c r="A12" s="65" t="s">
        <v>120</v>
      </c>
      <c r="B12" s="65" t="s">
        <v>73</v>
      </c>
      <c r="C12" s="65" t="s">
        <v>98</v>
      </c>
      <c r="D12" s="65" t="s">
        <v>121</v>
      </c>
      <c r="E12" s="104" t="s">
        <v>122</v>
      </c>
      <c r="F12" s="65" t="s">
        <v>123</v>
      </c>
      <c r="G12" s="66" t="s">
        <v>124</v>
      </c>
      <c r="H12" s="65" t="s">
        <v>61</v>
      </c>
      <c r="I12" s="65"/>
      <c r="J12" s="65"/>
      <c r="K12" s="65"/>
      <c r="L12" s="65"/>
      <c r="M12" s="65" t="s">
        <v>87</v>
      </c>
      <c r="N12" t="s">
        <v>64</v>
      </c>
      <c r="P12" s="110" t="s">
        <v>54</v>
      </c>
      <c r="Q12" s="110" t="s">
        <v>55</v>
      </c>
      <c r="R12" s="106">
        <v>3</v>
      </c>
    </row>
    <row r="13" spans="1:18">
      <c r="A13" s="65" t="s">
        <v>125</v>
      </c>
      <c r="B13" s="65" t="s">
        <v>65</v>
      </c>
      <c r="C13" s="65" t="s">
        <v>56</v>
      </c>
      <c r="D13" s="65" t="s">
        <v>93</v>
      </c>
      <c r="E13" s="65" t="s">
        <v>126</v>
      </c>
      <c r="F13" s="65" t="s">
        <v>127</v>
      </c>
      <c r="G13" s="66" t="s">
        <v>128</v>
      </c>
      <c r="H13" s="65" t="s">
        <v>61</v>
      </c>
      <c r="I13" s="65"/>
      <c r="J13" s="65"/>
      <c r="K13" s="65"/>
      <c r="L13" s="65"/>
      <c r="M13" s="65" t="s">
        <v>87</v>
      </c>
      <c r="N13" t="s">
        <v>64</v>
      </c>
      <c r="P13" s="110"/>
      <c r="Q13" s="110" t="s">
        <v>92</v>
      </c>
      <c r="R13" s="106">
        <v>3</v>
      </c>
    </row>
    <row r="14" spans="1:18">
      <c r="A14" s="65" t="s">
        <v>129</v>
      </c>
      <c r="B14" s="65" t="s">
        <v>92</v>
      </c>
      <c r="C14" s="65" t="s">
        <v>98</v>
      </c>
      <c r="D14" s="65" t="s">
        <v>99</v>
      </c>
      <c r="E14" s="65" t="s">
        <v>130</v>
      </c>
      <c r="F14" s="65" t="s">
        <v>131</v>
      </c>
      <c r="G14" s="66" t="s">
        <v>132</v>
      </c>
      <c r="H14" s="65" t="s">
        <v>61</v>
      </c>
      <c r="I14" s="65"/>
      <c r="J14" s="65"/>
      <c r="K14" s="65"/>
      <c r="L14" s="65"/>
      <c r="M14" s="65" t="s">
        <v>87</v>
      </c>
      <c r="N14" t="s">
        <v>64</v>
      </c>
      <c r="P14" s="110" t="s">
        <v>133</v>
      </c>
      <c r="Q14" s="110" t="s">
        <v>73</v>
      </c>
      <c r="R14" s="106">
        <v>3</v>
      </c>
    </row>
    <row r="15" spans="1:18">
      <c r="A15" s="65" t="s">
        <v>28</v>
      </c>
      <c r="B15" s="65" t="s">
        <v>92</v>
      </c>
      <c r="C15" s="65" t="s">
        <v>98</v>
      </c>
      <c r="D15" s="65" t="s">
        <v>99</v>
      </c>
      <c r="E15" s="65" t="s">
        <v>134</v>
      </c>
      <c r="F15" s="65" t="s">
        <v>135</v>
      </c>
      <c r="G15" s="65" t="s">
        <v>136</v>
      </c>
      <c r="H15" s="65" t="s">
        <v>61</v>
      </c>
      <c r="I15" s="65"/>
      <c r="J15" s="65"/>
      <c r="K15" s="65"/>
      <c r="L15" s="65"/>
      <c r="M15" s="65" t="s">
        <v>87</v>
      </c>
      <c r="N15" t="s">
        <v>137</v>
      </c>
      <c r="P15" s="110"/>
      <c r="Q15" s="110" t="s">
        <v>92</v>
      </c>
      <c r="R15" s="106">
        <v>1</v>
      </c>
    </row>
    <row r="16" spans="1:18">
      <c r="A16" s="65" t="s">
        <v>28</v>
      </c>
      <c r="B16" s="65" t="s">
        <v>92</v>
      </c>
      <c r="C16" s="65" t="s">
        <v>98</v>
      </c>
      <c r="D16" s="65" t="s">
        <v>99</v>
      </c>
      <c r="E16" s="65" t="s">
        <v>138</v>
      </c>
      <c r="F16" s="65" t="s">
        <v>139</v>
      </c>
      <c r="G16" s="66" t="s">
        <v>140</v>
      </c>
      <c r="H16" s="65" t="s">
        <v>61</v>
      </c>
      <c r="I16" s="65"/>
      <c r="J16" s="65"/>
      <c r="K16" s="65"/>
      <c r="L16" s="65"/>
      <c r="M16" s="65" t="s">
        <v>87</v>
      </c>
      <c r="N16" t="s">
        <v>64</v>
      </c>
      <c r="P16" s="110" t="s">
        <v>15</v>
      </c>
      <c r="Q16" s="110" t="s">
        <v>74</v>
      </c>
      <c r="R16" s="106">
        <v>4</v>
      </c>
    </row>
    <row r="17" spans="1:18">
      <c r="A17" s="65" t="s">
        <v>141</v>
      </c>
      <c r="B17" s="65" t="s">
        <v>73</v>
      </c>
      <c r="C17" s="65" t="s">
        <v>98</v>
      </c>
      <c r="D17" s="65" t="s">
        <v>121</v>
      </c>
      <c r="E17" s="65" t="s">
        <v>142</v>
      </c>
      <c r="F17" s="65" t="s">
        <v>143</v>
      </c>
      <c r="G17" s="66" t="s">
        <v>144</v>
      </c>
      <c r="H17" s="65" t="s">
        <v>61</v>
      </c>
      <c r="I17" s="65"/>
      <c r="J17" s="65"/>
      <c r="K17" s="65"/>
      <c r="L17" s="65"/>
      <c r="M17" s="65" t="s">
        <v>87</v>
      </c>
      <c r="N17" t="s">
        <v>64</v>
      </c>
      <c r="P17" s="110"/>
      <c r="Q17" s="110" t="s">
        <v>55</v>
      </c>
      <c r="R17" s="106">
        <v>4</v>
      </c>
    </row>
    <row r="18" spans="1:18">
      <c r="A18" s="65" t="s">
        <v>145</v>
      </c>
      <c r="B18" s="65" t="s">
        <v>92</v>
      </c>
      <c r="C18" s="65" t="s">
        <v>98</v>
      </c>
      <c r="D18" s="65" t="s">
        <v>99</v>
      </c>
      <c r="E18" s="65" t="s">
        <v>146</v>
      </c>
      <c r="F18" s="65" t="s">
        <v>147</v>
      </c>
      <c r="G18" s="66" t="s">
        <v>148</v>
      </c>
      <c r="H18" s="65" t="s">
        <v>61</v>
      </c>
      <c r="I18" s="65"/>
      <c r="J18" s="65"/>
      <c r="K18" s="65"/>
      <c r="L18" s="65"/>
      <c r="M18" s="65" t="s">
        <v>87</v>
      </c>
      <c r="N18" t="s">
        <v>64</v>
      </c>
      <c r="P18" s="111"/>
      <c r="Q18" s="111" t="s">
        <v>92</v>
      </c>
      <c r="R18" s="107">
        <v>4</v>
      </c>
    </row>
    <row r="19" spans="1:18">
      <c r="A19" s="65" t="s">
        <v>11</v>
      </c>
      <c r="B19" s="65" t="s">
        <v>92</v>
      </c>
      <c r="C19" s="65" t="s">
        <v>98</v>
      </c>
      <c r="D19" s="65" t="s">
        <v>99</v>
      </c>
      <c r="E19" s="65" t="s">
        <v>149</v>
      </c>
      <c r="F19" s="65" t="s">
        <v>150</v>
      </c>
      <c r="G19" s="66" t="s">
        <v>151</v>
      </c>
      <c r="H19" s="65" t="s">
        <v>61</v>
      </c>
      <c r="I19" s="65"/>
      <c r="J19" s="65"/>
      <c r="K19" s="65"/>
      <c r="L19" s="65"/>
      <c r="M19" s="65" t="s">
        <v>87</v>
      </c>
      <c r="N19" t="s">
        <v>137</v>
      </c>
    </row>
    <row r="20" spans="1:18">
      <c r="A20" s="65" t="s">
        <v>11</v>
      </c>
      <c r="B20" s="65" t="s">
        <v>92</v>
      </c>
      <c r="C20" s="65" t="s">
        <v>98</v>
      </c>
      <c r="D20" s="65" t="s">
        <v>99</v>
      </c>
      <c r="E20" s="65" t="s">
        <v>152</v>
      </c>
      <c r="F20" s="65" t="s">
        <v>90</v>
      </c>
      <c r="G20" s="66" t="s">
        <v>91</v>
      </c>
      <c r="H20" s="65" t="s">
        <v>61</v>
      </c>
      <c r="I20" s="65"/>
      <c r="J20" s="65"/>
      <c r="K20" s="65"/>
      <c r="L20" s="65"/>
      <c r="M20" s="65" t="s">
        <v>87</v>
      </c>
      <c r="N20" t="s">
        <v>137</v>
      </c>
    </row>
    <row r="21" spans="1:18">
      <c r="A21" s="76" t="s">
        <v>11</v>
      </c>
      <c r="B21" s="65" t="s">
        <v>56</v>
      </c>
      <c r="C21" s="65" t="s">
        <v>98</v>
      </c>
      <c r="D21" s="65" t="s">
        <v>153</v>
      </c>
      <c r="E21" s="65" t="s">
        <v>154</v>
      </c>
      <c r="F21" s="65" t="s">
        <v>155</v>
      </c>
      <c r="G21" s="66" t="s">
        <v>156</v>
      </c>
      <c r="H21" s="65" t="s">
        <v>61</v>
      </c>
      <c r="I21" s="65"/>
      <c r="J21" s="65"/>
      <c r="K21" s="65"/>
      <c r="L21" s="65"/>
      <c r="M21" s="65" t="s">
        <v>157</v>
      </c>
      <c r="N21" t="s">
        <v>158</v>
      </c>
    </row>
    <row r="22" spans="1:18">
      <c r="A22" s="76" t="s">
        <v>15</v>
      </c>
      <c r="B22" s="65" t="s">
        <v>56</v>
      </c>
      <c r="C22" s="65" t="s">
        <v>92</v>
      </c>
      <c r="D22" s="65" t="s">
        <v>99</v>
      </c>
      <c r="E22" s="65" t="s">
        <v>159</v>
      </c>
      <c r="F22" s="65" t="s">
        <v>160</v>
      </c>
      <c r="G22" s="66" t="s">
        <v>161</v>
      </c>
      <c r="H22" s="65" t="s">
        <v>61</v>
      </c>
      <c r="I22" s="65"/>
      <c r="J22" s="65"/>
      <c r="K22" s="65"/>
      <c r="L22" s="65"/>
      <c r="M22" s="65" t="s">
        <v>157</v>
      </c>
      <c r="N22" t="s">
        <v>64</v>
      </c>
    </row>
    <row r="23" spans="1:18">
      <c r="A23" s="76" t="s">
        <v>11</v>
      </c>
      <c r="B23" s="65" t="s">
        <v>162</v>
      </c>
      <c r="C23" s="65" t="s">
        <v>163</v>
      </c>
      <c r="D23" s="65" t="s">
        <v>164</v>
      </c>
      <c r="E23" s="65" t="s">
        <v>165</v>
      </c>
      <c r="F23" s="65" t="s">
        <v>166</v>
      </c>
      <c r="G23" s="66" t="s">
        <v>167</v>
      </c>
      <c r="H23" s="65" t="s">
        <v>61</v>
      </c>
      <c r="I23" s="65" t="s">
        <v>168</v>
      </c>
      <c r="J23" s="65"/>
      <c r="K23" s="65"/>
      <c r="L23" s="65"/>
      <c r="M23" s="65" t="s">
        <v>157</v>
      </c>
      <c r="N23" t="s">
        <v>169</v>
      </c>
    </row>
    <row r="24" spans="1:18">
      <c r="B24" s="2"/>
      <c r="C24" s="2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spans="1:18">
      <c r="B25" s="2"/>
      <c r="C25" s="2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26" spans="1:18">
      <c r="B26" s="2"/>
      <c r="C26" s="2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18">
      <c r="B27" s="2"/>
      <c r="C27" s="2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8" ht="45.75">
      <c r="A28" s="35" t="s">
        <v>37</v>
      </c>
      <c r="B28" s="36" t="s">
        <v>38</v>
      </c>
      <c r="C28" s="36" t="s">
        <v>39</v>
      </c>
      <c r="D28" s="35" t="s">
        <v>40</v>
      </c>
      <c r="E28" s="35" t="s">
        <v>41</v>
      </c>
      <c r="F28" s="36" t="s">
        <v>45</v>
      </c>
      <c r="G28" s="36" t="s">
        <v>46</v>
      </c>
      <c r="H28" s="35" t="s">
        <v>48</v>
      </c>
      <c r="I28" s="33" t="s">
        <v>49</v>
      </c>
      <c r="J28" s="36" t="s">
        <v>50</v>
      </c>
      <c r="K28" s="20"/>
      <c r="L28" s="20"/>
      <c r="M28" s="20"/>
    </row>
    <row r="29" spans="1:18" ht="45.75">
      <c r="A29" s="114" t="s">
        <v>54</v>
      </c>
      <c r="B29" s="115" t="s">
        <v>55</v>
      </c>
      <c r="C29" s="116" t="s">
        <v>56</v>
      </c>
      <c r="D29" s="116" t="s">
        <v>57</v>
      </c>
      <c r="E29" s="116" t="s">
        <v>58</v>
      </c>
      <c r="F29" s="115">
        <v>1742</v>
      </c>
      <c r="G29" s="115">
        <v>1972</v>
      </c>
      <c r="H29" s="114" t="s">
        <v>62</v>
      </c>
      <c r="I29" s="115" t="s">
        <v>63</v>
      </c>
      <c r="J29" s="115" t="s">
        <v>64</v>
      </c>
      <c r="K29" s="20"/>
      <c r="L29" s="20"/>
      <c r="M29" s="20"/>
    </row>
    <row r="30" spans="1:18" ht="45.75">
      <c r="A30" s="118" t="s">
        <v>11</v>
      </c>
      <c r="B30" s="121" t="s">
        <v>55</v>
      </c>
      <c r="C30" s="118" t="s">
        <v>56</v>
      </c>
      <c r="D30" s="118" t="s">
        <v>57</v>
      </c>
      <c r="E30" s="116" t="s">
        <v>66</v>
      </c>
      <c r="F30" s="115">
        <v>1948</v>
      </c>
      <c r="G30" s="118" t="s">
        <v>69</v>
      </c>
      <c r="H30" s="121" t="s">
        <v>71</v>
      </c>
      <c r="I30" s="118" t="s">
        <v>63</v>
      </c>
      <c r="J30" s="115" t="s">
        <v>72</v>
      </c>
      <c r="K30" s="20"/>
      <c r="L30" s="20"/>
      <c r="M30" s="20"/>
    </row>
    <row r="31" spans="1:18" ht="60.75">
      <c r="A31" s="118" t="s">
        <v>10</v>
      </c>
      <c r="B31" s="114" t="s">
        <v>73</v>
      </c>
      <c r="C31" s="115" t="s">
        <v>74</v>
      </c>
      <c r="D31" s="115" t="s">
        <v>75</v>
      </c>
      <c r="E31" s="115" t="s">
        <v>76</v>
      </c>
      <c r="F31" s="115">
        <v>1853</v>
      </c>
      <c r="G31" s="120"/>
      <c r="H31" s="114" t="s">
        <v>80</v>
      </c>
      <c r="I31" s="115" t="s">
        <v>63</v>
      </c>
      <c r="J31" s="115" t="s">
        <v>81</v>
      </c>
      <c r="K31" s="20"/>
      <c r="L31" s="20"/>
      <c r="M31" s="20"/>
    </row>
    <row r="32" spans="1:18">
      <c r="A32" s="115" t="s">
        <v>10</v>
      </c>
      <c r="B32" s="114" t="s">
        <v>55</v>
      </c>
      <c r="C32" s="115" t="s">
        <v>82</v>
      </c>
      <c r="D32" s="115" t="s">
        <v>57</v>
      </c>
      <c r="E32" s="115" t="s">
        <v>83</v>
      </c>
      <c r="F32" s="115"/>
      <c r="G32" s="120"/>
      <c r="H32" s="115"/>
      <c r="I32" s="115" t="s">
        <v>87</v>
      </c>
      <c r="J32" s="115" t="s">
        <v>64</v>
      </c>
      <c r="K32" s="20"/>
      <c r="L32" s="20"/>
      <c r="M32" s="20"/>
    </row>
    <row r="33" spans="1:13">
      <c r="A33" s="115" t="s">
        <v>11</v>
      </c>
      <c r="B33" s="114" t="s">
        <v>56</v>
      </c>
      <c r="C33" s="115" t="s">
        <v>88</v>
      </c>
      <c r="D33" s="115" t="s">
        <v>57</v>
      </c>
      <c r="E33" s="124" t="s">
        <v>89</v>
      </c>
      <c r="F33" s="115"/>
      <c r="G33" s="115"/>
      <c r="H33" s="115"/>
      <c r="I33" s="119" t="s">
        <v>87</v>
      </c>
      <c r="J33" s="118" t="s">
        <v>72</v>
      </c>
      <c r="K33" s="20"/>
      <c r="L33" s="20"/>
      <c r="M33" s="20"/>
    </row>
    <row r="34" spans="1:13">
      <c r="A34" s="115" t="s">
        <v>11</v>
      </c>
      <c r="B34" s="115" t="s">
        <v>56</v>
      </c>
      <c r="C34" s="115" t="s">
        <v>65</v>
      </c>
      <c r="D34" s="115" t="s">
        <v>93</v>
      </c>
      <c r="E34" s="115" t="s">
        <v>94</v>
      </c>
      <c r="F34" s="115"/>
      <c r="G34" s="115"/>
      <c r="H34" s="115"/>
      <c r="I34" s="125" t="s">
        <v>87</v>
      </c>
      <c r="J34" s="118" t="s">
        <v>97</v>
      </c>
      <c r="K34" s="20"/>
      <c r="L34" s="20"/>
      <c r="M34" s="20"/>
    </row>
    <row r="35" spans="1:13">
      <c r="A35" s="115" t="s">
        <v>12</v>
      </c>
      <c r="B35" s="115" t="s">
        <v>92</v>
      </c>
      <c r="C35" s="115" t="s">
        <v>98</v>
      </c>
      <c r="D35" s="115" t="s">
        <v>99</v>
      </c>
      <c r="E35" s="124" t="s">
        <v>100</v>
      </c>
      <c r="F35" s="115"/>
      <c r="G35" s="115"/>
      <c r="H35" s="115"/>
      <c r="I35" s="115" t="s">
        <v>87</v>
      </c>
      <c r="J35" s="118" t="s">
        <v>103</v>
      </c>
      <c r="K35" s="20"/>
      <c r="L35" s="20"/>
      <c r="M35" s="20"/>
    </row>
    <row r="36" spans="1:13">
      <c r="A36" s="115" t="s">
        <v>15</v>
      </c>
      <c r="B36" s="115" t="s">
        <v>104</v>
      </c>
      <c r="C36" s="115" t="s">
        <v>98</v>
      </c>
      <c r="D36" s="115" t="s">
        <v>105</v>
      </c>
      <c r="E36" s="124" t="s">
        <v>106</v>
      </c>
      <c r="F36" s="115"/>
      <c r="G36" s="115"/>
      <c r="H36" s="115"/>
      <c r="I36" s="119"/>
      <c r="J36" s="118" t="s">
        <v>64</v>
      </c>
      <c r="K36" s="20"/>
      <c r="L36" s="20"/>
      <c r="M36" s="20"/>
    </row>
    <row r="37" spans="1:13">
      <c r="A37" s="115" t="s">
        <v>109</v>
      </c>
      <c r="B37" s="115" t="s">
        <v>110</v>
      </c>
      <c r="C37" s="115" t="s">
        <v>88</v>
      </c>
      <c r="D37" s="115" t="s">
        <v>111</v>
      </c>
      <c r="E37" s="124" t="s">
        <v>112</v>
      </c>
      <c r="F37" s="115" t="s">
        <v>115</v>
      </c>
      <c r="G37" s="115"/>
      <c r="H37" s="115"/>
      <c r="I37" s="115" t="s">
        <v>87</v>
      </c>
      <c r="J37" s="118" t="s">
        <v>103</v>
      </c>
      <c r="K37" s="20"/>
      <c r="L37" s="20"/>
      <c r="M37" s="20"/>
    </row>
    <row r="38" spans="1:13">
      <c r="A38" s="115" t="s">
        <v>109</v>
      </c>
      <c r="B38" s="115" t="s">
        <v>104</v>
      </c>
      <c r="C38" s="115" t="s">
        <v>98</v>
      </c>
      <c r="D38" s="115" t="s">
        <v>57</v>
      </c>
      <c r="E38" s="124" t="s">
        <v>117</v>
      </c>
      <c r="F38" s="115"/>
      <c r="G38" s="115"/>
      <c r="H38" s="115"/>
      <c r="I38" s="115" t="s">
        <v>87</v>
      </c>
      <c r="J38" s="118" t="s">
        <v>64</v>
      </c>
      <c r="K38" s="20"/>
      <c r="L38" s="20"/>
      <c r="M38" s="20"/>
    </row>
    <row r="39" spans="1:13">
      <c r="A39" s="115" t="s">
        <v>120</v>
      </c>
      <c r="B39" s="115" t="s">
        <v>73</v>
      </c>
      <c r="C39" s="115" t="s">
        <v>98</v>
      </c>
      <c r="D39" s="115" t="s">
        <v>121</v>
      </c>
      <c r="E39" s="124" t="s">
        <v>122</v>
      </c>
      <c r="F39" s="115"/>
      <c r="G39" s="115"/>
      <c r="H39" s="115"/>
      <c r="I39" s="115" t="s">
        <v>87</v>
      </c>
      <c r="J39" s="118" t="s">
        <v>64</v>
      </c>
      <c r="K39" s="20"/>
      <c r="L39" s="20"/>
      <c r="M39" s="20"/>
    </row>
    <row r="40" spans="1:13">
      <c r="A40" s="115" t="s">
        <v>125</v>
      </c>
      <c r="B40" s="115" t="s">
        <v>65</v>
      </c>
      <c r="C40" s="115" t="s">
        <v>56</v>
      </c>
      <c r="D40" s="115" t="s">
        <v>93</v>
      </c>
      <c r="E40" s="115" t="s">
        <v>126</v>
      </c>
      <c r="F40" s="115"/>
      <c r="G40" s="115"/>
      <c r="H40" s="115"/>
      <c r="I40" s="115" t="s">
        <v>87</v>
      </c>
      <c r="J40" s="118" t="s">
        <v>64</v>
      </c>
      <c r="K40" s="20"/>
      <c r="L40" s="20"/>
      <c r="M40" s="20"/>
    </row>
    <row r="41" spans="1:13">
      <c r="A41" s="115" t="s">
        <v>129</v>
      </c>
      <c r="B41" s="115" t="s">
        <v>92</v>
      </c>
      <c r="C41" s="115" t="s">
        <v>98</v>
      </c>
      <c r="D41" s="115" t="s">
        <v>99</v>
      </c>
      <c r="E41" s="115" t="s">
        <v>130</v>
      </c>
      <c r="F41" s="115"/>
      <c r="G41" s="115"/>
      <c r="H41" s="115"/>
      <c r="I41" s="115" t="s">
        <v>87</v>
      </c>
      <c r="J41" s="118" t="s">
        <v>64</v>
      </c>
      <c r="K41" s="20"/>
      <c r="L41" s="20"/>
      <c r="M41" s="20"/>
    </row>
    <row r="42" spans="1:13">
      <c r="A42" s="115" t="s">
        <v>28</v>
      </c>
      <c r="B42" s="115" t="s">
        <v>92</v>
      </c>
      <c r="C42" s="115" t="s">
        <v>98</v>
      </c>
      <c r="D42" s="115" t="s">
        <v>99</v>
      </c>
      <c r="E42" s="115" t="s">
        <v>134</v>
      </c>
      <c r="F42" s="115"/>
      <c r="G42" s="115"/>
      <c r="H42" s="115"/>
      <c r="I42" s="115" t="s">
        <v>87</v>
      </c>
      <c r="J42" s="118" t="s">
        <v>137</v>
      </c>
      <c r="K42" s="20"/>
      <c r="L42" s="20"/>
      <c r="M42" s="20"/>
    </row>
    <row r="43" spans="1:13">
      <c r="A43" s="115" t="s">
        <v>28</v>
      </c>
      <c r="B43" s="115" t="s">
        <v>92</v>
      </c>
      <c r="C43" s="115" t="s">
        <v>98</v>
      </c>
      <c r="D43" s="115" t="s">
        <v>99</v>
      </c>
      <c r="E43" s="115" t="s">
        <v>138</v>
      </c>
      <c r="F43" s="115"/>
      <c r="G43" s="115"/>
      <c r="H43" s="115"/>
      <c r="I43" s="115" t="s">
        <v>87</v>
      </c>
      <c r="J43" s="118" t="s">
        <v>64</v>
      </c>
      <c r="K43" s="20"/>
      <c r="L43" s="20"/>
      <c r="M43" s="20"/>
    </row>
    <row r="44" spans="1:13">
      <c r="A44" s="115" t="s">
        <v>141</v>
      </c>
      <c r="B44" s="115" t="s">
        <v>73</v>
      </c>
      <c r="C44" s="115" t="s">
        <v>98</v>
      </c>
      <c r="D44" s="115" t="s">
        <v>121</v>
      </c>
      <c r="E44" s="115" t="s">
        <v>142</v>
      </c>
      <c r="F44" s="115"/>
      <c r="G44" s="115"/>
      <c r="H44" s="115"/>
      <c r="I44" s="115" t="s">
        <v>87</v>
      </c>
      <c r="J44" s="118" t="s">
        <v>64</v>
      </c>
      <c r="K44" s="20"/>
      <c r="L44" s="20"/>
      <c r="M44" s="20"/>
    </row>
    <row r="45" spans="1:13">
      <c r="A45" s="115" t="s">
        <v>145</v>
      </c>
      <c r="B45" s="115" t="s">
        <v>92</v>
      </c>
      <c r="C45" s="115" t="s">
        <v>98</v>
      </c>
      <c r="D45" s="115" t="s">
        <v>99</v>
      </c>
      <c r="E45" s="115" t="s">
        <v>146</v>
      </c>
      <c r="F45" s="115"/>
      <c r="G45" s="115"/>
      <c r="H45" s="115"/>
      <c r="I45" s="115" t="s">
        <v>87</v>
      </c>
      <c r="J45" s="118" t="s">
        <v>64</v>
      </c>
      <c r="K45" s="20"/>
      <c r="L45" s="20"/>
      <c r="M45" s="20"/>
    </row>
    <row r="46" spans="1:13">
      <c r="A46" s="115" t="s">
        <v>11</v>
      </c>
      <c r="B46" s="115" t="s">
        <v>92</v>
      </c>
      <c r="C46" s="115" t="s">
        <v>98</v>
      </c>
      <c r="D46" s="115" t="s">
        <v>99</v>
      </c>
      <c r="E46" s="115" t="s">
        <v>149</v>
      </c>
      <c r="F46" s="115"/>
      <c r="G46" s="115"/>
      <c r="H46" s="115"/>
      <c r="I46" s="115" t="s">
        <v>87</v>
      </c>
      <c r="J46" s="118" t="s">
        <v>137</v>
      </c>
    </row>
    <row r="47" spans="1:13">
      <c r="A47" s="115" t="s">
        <v>11</v>
      </c>
      <c r="B47" s="115" t="s">
        <v>92</v>
      </c>
      <c r="C47" s="115" t="s">
        <v>98</v>
      </c>
      <c r="D47" s="115" t="s">
        <v>99</v>
      </c>
      <c r="E47" s="115" t="s">
        <v>152</v>
      </c>
      <c r="F47" s="115"/>
      <c r="G47" s="115"/>
      <c r="H47" s="115"/>
      <c r="I47" s="115" t="s">
        <v>87</v>
      </c>
      <c r="J47" s="118" t="s">
        <v>137</v>
      </c>
    </row>
    <row r="48" spans="1:13">
      <c r="A48" s="118" t="s">
        <v>11</v>
      </c>
      <c r="B48" s="115" t="s">
        <v>56</v>
      </c>
      <c r="C48" s="115" t="s">
        <v>98</v>
      </c>
      <c r="D48" s="115" t="s">
        <v>153</v>
      </c>
      <c r="E48" s="115" t="s">
        <v>154</v>
      </c>
      <c r="F48" s="115"/>
      <c r="G48" s="115"/>
      <c r="H48" s="115"/>
      <c r="I48" s="115" t="s">
        <v>157</v>
      </c>
      <c r="J48" s="118" t="s">
        <v>158</v>
      </c>
    </row>
    <row r="49" spans="1:10">
      <c r="A49" s="118" t="s">
        <v>15</v>
      </c>
      <c r="B49" s="115" t="s">
        <v>56</v>
      </c>
      <c r="C49" s="115" t="s">
        <v>92</v>
      </c>
      <c r="D49" s="115" t="s">
        <v>99</v>
      </c>
      <c r="E49" s="115" t="s">
        <v>159</v>
      </c>
      <c r="F49" s="115"/>
      <c r="G49" s="115"/>
      <c r="H49" s="115"/>
      <c r="I49" s="115" t="s">
        <v>157</v>
      </c>
      <c r="J49" s="118" t="s">
        <v>64</v>
      </c>
    </row>
    <row r="50" spans="1:10">
      <c r="A50" s="118" t="s">
        <v>11</v>
      </c>
      <c r="B50" s="115" t="s">
        <v>162</v>
      </c>
      <c r="C50" s="115" t="s">
        <v>163</v>
      </c>
      <c r="D50" s="115" t="s">
        <v>164</v>
      </c>
      <c r="E50" s="115" t="s">
        <v>165</v>
      </c>
      <c r="F50" s="115" t="s">
        <v>168</v>
      </c>
      <c r="G50" s="115"/>
      <c r="H50" s="115"/>
      <c r="I50" s="115" t="s">
        <v>157</v>
      </c>
      <c r="J50" s="118" t="s">
        <v>169</v>
      </c>
    </row>
    <row r="51" spans="1:10">
      <c r="B51" s="2"/>
      <c r="C51" s="2"/>
    </row>
    <row r="52" spans="1:10">
      <c r="B52" s="2"/>
      <c r="C52" s="2"/>
    </row>
    <row r="53" spans="1:10">
      <c r="B53" s="2"/>
      <c r="C53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4DC78-D9D9-476D-8D29-6CCBC498B61B}">
  <dimension ref="A1:S51"/>
  <sheetViews>
    <sheetView topLeftCell="O31" workbookViewId="0">
      <selection activeCell="F25" sqref="F25:O44"/>
    </sheetView>
  </sheetViews>
  <sheetFormatPr defaultRowHeight="15"/>
  <cols>
    <col min="1" max="1" width="11.28515625" customWidth="1"/>
    <col min="2" max="2" width="13" customWidth="1"/>
    <col min="3" max="3" width="12.28515625" customWidth="1"/>
    <col min="6" max="6" width="10.5703125" customWidth="1"/>
    <col min="7" max="7" width="11" customWidth="1"/>
    <col min="8" max="8" width="23.140625" customWidth="1"/>
    <col min="9" max="9" width="10.140625" customWidth="1"/>
    <col min="10" max="10" width="39.7109375" customWidth="1"/>
    <col min="11" max="12" width="10.28515625" customWidth="1"/>
    <col min="13" max="13" width="17.7109375" customWidth="1"/>
    <col min="14" max="14" width="15" customWidth="1"/>
    <col min="15" max="15" width="26.7109375" customWidth="1"/>
    <col min="16" max="16" width="29.85546875" customWidth="1"/>
    <col min="17" max="17" width="17.140625" customWidth="1"/>
    <col min="18" max="18" width="11.28515625" customWidth="1"/>
    <col min="19" max="19" width="27.42578125" customWidth="1"/>
  </cols>
  <sheetData>
    <row r="1" spans="1:19" ht="45.75">
      <c r="A1" s="47" t="s">
        <v>170</v>
      </c>
      <c r="B1" s="48" t="s">
        <v>171</v>
      </c>
      <c r="C1" s="40" t="s">
        <v>172</v>
      </c>
      <c r="F1" s="35" t="s">
        <v>37</v>
      </c>
      <c r="G1" s="36" t="s">
        <v>38</v>
      </c>
      <c r="H1" s="36" t="s">
        <v>39</v>
      </c>
      <c r="I1" s="35" t="s">
        <v>40</v>
      </c>
      <c r="J1" s="35" t="s">
        <v>41</v>
      </c>
      <c r="K1" s="36" t="s">
        <v>42</v>
      </c>
      <c r="L1" s="36" t="s">
        <v>43</v>
      </c>
      <c r="M1" s="35" t="s">
        <v>44</v>
      </c>
      <c r="N1" s="36" t="s">
        <v>45</v>
      </c>
      <c r="O1" s="36" t="s">
        <v>46</v>
      </c>
      <c r="P1" s="35" t="s">
        <v>47</v>
      </c>
      <c r="Q1" s="35" t="s">
        <v>48</v>
      </c>
      <c r="R1" s="33" t="s">
        <v>49</v>
      </c>
      <c r="S1" t="s">
        <v>50</v>
      </c>
    </row>
    <row r="2" spans="1:19" ht="45.75">
      <c r="A2" s="49" t="s">
        <v>173</v>
      </c>
      <c r="B2" s="67">
        <v>4</v>
      </c>
      <c r="C2" s="61">
        <v>2</v>
      </c>
      <c r="D2" s="1"/>
      <c r="E2" s="1"/>
      <c r="F2" s="93" t="s">
        <v>173</v>
      </c>
      <c r="G2" s="81" t="s">
        <v>116</v>
      </c>
      <c r="H2" s="81" t="s">
        <v>98</v>
      </c>
      <c r="I2" s="91" t="s">
        <v>174</v>
      </c>
      <c r="J2" s="81" t="s">
        <v>175</v>
      </c>
      <c r="K2" s="91" t="s">
        <v>176</v>
      </c>
      <c r="L2" s="81" t="s">
        <v>177</v>
      </c>
      <c r="M2" s="81" t="s">
        <v>61</v>
      </c>
      <c r="N2" s="102">
        <v>1967</v>
      </c>
      <c r="O2" s="81">
        <v>1992</v>
      </c>
      <c r="P2" s="93" t="s">
        <v>178</v>
      </c>
      <c r="Q2" s="93" t="s">
        <v>179</v>
      </c>
      <c r="R2" s="81" t="s">
        <v>63</v>
      </c>
      <c r="S2" t="s">
        <v>180</v>
      </c>
    </row>
    <row r="3" spans="1:19">
      <c r="A3" s="27" t="s">
        <v>181</v>
      </c>
      <c r="B3" s="52">
        <v>0</v>
      </c>
      <c r="C3" s="62">
        <v>0</v>
      </c>
      <c r="D3" s="20"/>
      <c r="E3" s="20"/>
      <c r="F3" s="64" t="s">
        <v>173</v>
      </c>
      <c r="G3" s="65" t="s">
        <v>182</v>
      </c>
      <c r="H3" s="65" t="s">
        <v>98</v>
      </c>
      <c r="I3" s="65" t="s">
        <v>183</v>
      </c>
      <c r="J3" s="65" t="s">
        <v>184</v>
      </c>
      <c r="K3" s="66" t="s">
        <v>185</v>
      </c>
      <c r="L3" s="65" t="s">
        <v>186</v>
      </c>
      <c r="M3" s="65" t="s">
        <v>61</v>
      </c>
      <c r="N3" s="65"/>
      <c r="O3" s="65"/>
      <c r="P3" s="65" t="s">
        <v>187</v>
      </c>
      <c r="Q3" s="94"/>
      <c r="R3" s="76" t="s">
        <v>87</v>
      </c>
      <c r="S3" t="s">
        <v>188</v>
      </c>
    </row>
    <row r="4" spans="1:19">
      <c r="A4" s="27" t="s">
        <v>26</v>
      </c>
      <c r="B4" s="52">
        <v>1</v>
      </c>
      <c r="C4" s="62">
        <v>0</v>
      </c>
      <c r="D4" s="20"/>
      <c r="E4" s="20"/>
      <c r="F4" s="93" t="s">
        <v>189</v>
      </c>
      <c r="G4" s="81" t="s">
        <v>182</v>
      </c>
      <c r="H4" s="81" t="s">
        <v>190</v>
      </c>
      <c r="I4" s="81" t="s">
        <v>191</v>
      </c>
      <c r="J4" s="95" t="s">
        <v>192</v>
      </c>
      <c r="K4" s="91" t="s">
        <v>193</v>
      </c>
      <c r="L4" s="81" t="s">
        <v>194</v>
      </c>
      <c r="M4" s="81" t="s">
        <v>61</v>
      </c>
      <c r="N4" s="81" t="s">
        <v>195</v>
      </c>
      <c r="O4" s="81" t="s">
        <v>196</v>
      </c>
      <c r="P4" s="81"/>
      <c r="Q4" s="96"/>
      <c r="R4" s="83" t="s">
        <v>63</v>
      </c>
      <c r="S4" t="s">
        <v>197</v>
      </c>
    </row>
    <row r="5" spans="1:19">
      <c r="A5" s="27" t="s">
        <v>198</v>
      </c>
      <c r="B5" s="52">
        <v>0</v>
      </c>
      <c r="C5" s="62">
        <v>0</v>
      </c>
      <c r="D5" s="20"/>
      <c r="E5" s="20"/>
      <c r="F5" s="65" t="s">
        <v>199</v>
      </c>
      <c r="G5" s="65" t="s">
        <v>182</v>
      </c>
      <c r="H5" s="65" t="s">
        <v>56</v>
      </c>
      <c r="I5" s="65" t="s">
        <v>183</v>
      </c>
      <c r="J5" s="65" t="s">
        <v>200</v>
      </c>
      <c r="K5" s="65" t="s">
        <v>201</v>
      </c>
      <c r="L5" s="65" t="s">
        <v>202</v>
      </c>
      <c r="M5" s="65" t="s">
        <v>61</v>
      </c>
      <c r="N5" s="76">
        <v>1850</v>
      </c>
      <c r="O5" s="76"/>
      <c r="P5" s="76"/>
      <c r="Q5" s="76"/>
      <c r="R5" s="76" t="s">
        <v>63</v>
      </c>
      <c r="S5" t="s">
        <v>203</v>
      </c>
    </row>
    <row r="6" spans="1:19">
      <c r="A6" s="27" t="s">
        <v>204</v>
      </c>
      <c r="B6" s="52">
        <v>1</v>
      </c>
      <c r="C6" s="62">
        <v>0</v>
      </c>
      <c r="D6" s="20"/>
      <c r="E6" s="20"/>
      <c r="F6" s="65" t="s">
        <v>199</v>
      </c>
      <c r="G6" s="65" t="s">
        <v>205</v>
      </c>
      <c r="H6" s="65" t="s">
        <v>206</v>
      </c>
      <c r="I6" s="65" t="s">
        <v>207</v>
      </c>
      <c r="J6" s="65" t="s">
        <v>208</v>
      </c>
      <c r="K6" s="65" t="s">
        <v>209</v>
      </c>
      <c r="L6" s="65" t="s">
        <v>210</v>
      </c>
      <c r="M6" s="65" t="s">
        <v>61</v>
      </c>
      <c r="N6" s="76"/>
      <c r="O6" s="76"/>
      <c r="P6" s="76"/>
      <c r="Q6" s="76"/>
      <c r="R6" s="76"/>
      <c r="S6" t="s">
        <v>103</v>
      </c>
    </row>
    <row r="7" spans="1:19">
      <c r="A7" s="27" t="s">
        <v>17</v>
      </c>
      <c r="B7" s="52">
        <v>16</v>
      </c>
      <c r="C7" s="62">
        <v>7</v>
      </c>
      <c r="D7" s="20"/>
      <c r="E7" s="20"/>
      <c r="F7" s="65" t="s">
        <v>211</v>
      </c>
      <c r="G7" s="65" t="s">
        <v>182</v>
      </c>
      <c r="H7" s="65" t="s">
        <v>56</v>
      </c>
      <c r="I7" s="65" t="s">
        <v>183</v>
      </c>
      <c r="J7" s="65" t="s">
        <v>212</v>
      </c>
      <c r="K7" s="65" t="s">
        <v>213</v>
      </c>
      <c r="L7" s="65" t="s">
        <v>214</v>
      </c>
      <c r="M7" s="65" t="s">
        <v>61</v>
      </c>
      <c r="N7" s="76">
        <v>1859</v>
      </c>
      <c r="O7" s="76"/>
      <c r="P7" s="76"/>
      <c r="Q7" s="76"/>
      <c r="R7" s="76" t="s">
        <v>63</v>
      </c>
      <c r="S7" t="s">
        <v>203</v>
      </c>
    </row>
    <row r="8" spans="1:19">
      <c r="A8" s="27" t="s">
        <v>189</v>
      </c>
      <c r="B8" s="52">
        <v>1</v>
      </c>
      <c r="C8" s="62">
        <v>1</v>
      </c>
      <c r="D8" s="20"/>
      <c r="E8" s="20"/>
      <c r="F8" s="65" t="s">
        <v>215</v>
      </c>
      <c r="G8" s="65" t="s">
        <v>182</v>
      </c>
      <c r="H8" s="65" t="s">
        <v>98</v>
      </c>
      <c r="I8" s="65" t="s">
        <v>183</v>
      </c>
      <c r="J8" s="65" t="s">
        <v>216</v>
      </c>
      <c r="K8" s="65" t="s">
        <v>217</v>
      </c>
      <c r="L8" s="65" t="s">
        <v>218</v>
      </c>
      <c r="M8" s="65" t="s">
        <v>61</v>
      </c>
      <c r="N8" s="76"/>
      <c r="O8" s="76"/>
      <c r="P8" s="76" t="s">
        <v>219</v>
      </c>
      <c r="Q8" s="76"/>
      <c r="R8" s="76" t="s">
        <v>87</v>
      </c>
      <c r="S8" t="s">
        <v>103</v>
      </c>
    </row>
    <row r="9" spans="1:19">
      <c r="A9" s="27" t="s">
        <v>220</v>
      </c>
      <c r="B9" s="52">
        <v>0</v>
      </c>
      <c r="C9" s="62">
        <v>0</v>
      </c>
      <c r="D9" s="20"/>
      <c r="E9" s="20"/>
      <c r="F9" s="65" t="s">
        <v>34</v>
      </c>
      <c r="G9" s="65" t="s">
        <v>182</v>
      </c>
      <c r="H9" s="65" t="s">
        <v>98</v>
      </c>
      <c r="I9" s="65" t="s">
        <v>183</v>
      </c>
      <c r="J9" s="65" t="s">
        <v>221</v>
      </c>
      <c r="K9" s="65" t="s">
        <v>222</v>
      </c>
      <c r="L9" s="65" t="s">
        <v>223</v>
      </c>
      <c r="M9" s="65" t="s">
        <v>61</v>
      </c>
      <c r="N9" s="76">
        <v>1958</v>
      </c>
      <c r="O9" s="76"/>
      <c r="P9" s="76" t="s">
        <v>224</v>
      </c>
      <c r="Q9" s="76"/>
      <c r="R9" s="76" t="s">
        <v>157</v>
      </c>
      <c r="S9" t="s">
        <v>103</v>
      </c>
    </row>
    <row r="10" spans="1:19">
      <c r="A10" s="27" t="s">
        <v>199</v>
      </c>
      <c r="B10" s="52">
        <v>3</v>
      </c>
      <c r="C10" s="62">
        <v>2</v>
      </c>
      <c r="D10" s="20"/>
      <c r="E10" s="20"/>
      <c r="F10" s="65" t="s">
        <v>225</v>
      </c>
      <c r="G10" s="65" t="s">
        <v>182</v>
      </c>
      <c r="H10" s="65" t="s">
        <v>190</v>
      </c>
      <c r="I10" s="65" t="s">
        <v>191</v>
      </c>
      <c r="J10" s="65" t="s">
        <v>226</v>
      </c>
      <c r="K10" s="65" t="s">
        <v>227</v>
      </c>
      <c r="L10" s="66" t="s">
        <v>228</v>
      </c>
      <c r="M10" s="65" t="s">
        <v>61</v>
      </c>
      <c r="N10" s="76">
        <v>1850</v>
      </c>
      <c r="O10" s="76" t="s">
        <v>229</v>
      </c>
      <c r="P10" s="76"/>
      <c r="Q10" s="76"/>
      <c r="R10" s="76" t="s">
        <v>63</v>
      </c>
      <c r="S10" t="s">
        <v>203</v>
      </c>
    </row>
    <row r="11" spans="1:19">
      <c r="A11" s="27" t="s">
        <v>230</v>
      </c>
      <c r="B11" s="52">
        <v>0</v>
      </c>
      <c r="C11" s="62">
        <v>0</v>
      </c>
      <c r="D11" s="20"/>
      <c r="E11" s="20"/>
      <c r="F11" s="65" t="s">
        <v>231</v>
      </c>
      <c r="G11" s="65" t="s">
        <v>182</v>
      </c>
      <c r="H11" s="65" t="s">
        <v>190</v>
      </c>
      <c r="I11" s="65" t="s">
        <v>191</v>
      </c>
      <c r="J11" s="65" t="s">
        <v>232</v>
      </c>
      <c r="K11" s="65" t="s">
        <v>233</v>
      </c>
      <c r="L11" s="66" t="s">
        <v>234</v>
      </c>
      <c r="M11" s="65" t="s">
        <v>61</v>
      </c>
      <c r="N11" s="76">
        <v>1861</v>
      </c>
      <c r="O11" s="76" t="s">
        <v>235</v>
      </c>
      <c r="P11" s="76"/>
      <c r="Q11" s="76"/>
      <c r="R11" s="76" t="s">
        <v>63</v>
      </c>
      <c r="S11" t="s">
        <v>203</v>
      </c>
    </row>
    <row r="12" spans="1:19">
      <c r="A12" s="27" t="s">
        <v>236</v>
      </c>
      <c r="B12" s="52">
        <v>0</v>
      </c>
      <c r="C12" s="62">
        <v>0</v>
      </c>
      <c r="D12" s="20"/>
      <c r="E12" s="20"/>
      <c r="F12" s="65" t="s">
        <v>20</v>
      </c>
      <c r="G12" s="65" t="s">
        <v>237</v>
      </c>
      <c r="H12" s="65" t="s">
        <v>56</v>
      </c>
      <c r="I12" s="65" t="s">
        <v>105</v>
      </c>
      <c r="J12" s="65" t="s">
        <v>238</v>
      </c>
      <c r="K12" s="65" t="s">
        <v>239</v>
      </c>
      <c r="L12" s="66" t="s">
        <v>240</v>
      </c>
      <c r="M12" s="65" t="s">
        <v>61</v>
      </c>
      <c r="N12" s="76"/>
      <c r="O12" s="76"/>
      <c r="P12" s="76" t="s">
        <v>241</v>
      </c>
      <c r="Q12" s="76"/>
      <c r="R12" s="76" t="s">
        <v>63</v>
      </c>
      <c r="S12" t="s">
        <v>103</v>
      </c>
    </row>
    <row r="13" spans="1:19" ht="30.75">
      <c r="A13" s="27" t="s">
        <v>242</v>
      </c>
      <c r="B13" s="52">
        <v>0</v>
      </c>
      <c r="C13" s="62">
        <v>0</v>
      </c>
      <c r="D13" s="20"/>
      <c r="E13" s="20"/>
      <c r="F13" s="81" t="s">
        <v>18</v>
      </c>
      <c r="G13" s="81" t="s">
        <v>116</v>
      </c>
      <c r="H13" s="81" t="s">
        <v>98</v>
      </c>
      <c r="I13" s="81" t="s">
        <v>174</v>
      </c>
      <c r="J13" s="81" t="s">
        <v>243</v>
      </c>
      <c r="K13" s="81" t="s">
        <v>244</v>
      </c>
      <c r="L13" s="91" t="s">
        <v>245</v>
      </c>
      <c r="M13" s="81" t="s">
        <v>61</v>
      </c>
      <c r="N13" s="83">
        <v>1950</v>
      </c>
      <c r="O13" s="83"/>
      <c r="P13" s="83" t="s">
        <v>246</v>
      </c>
      <c r="Q13" s="92" t="s">
        <v>247</v>
      </c>
      <c r="R13" s="83" t="s">
        <v>63</v>
      </c>
      <c r="S13" t="s">
        <v>103</v>
      </c>
    </row>
    <row r="14" spans="1:19">
      <c r="A14" s="27" t="s">
        <v>248</v>
      </c>
      <c r="B14" s="52">
        <v>0</v>
      </c>
      <c r="C14" s="62">
        <v>0</v>
      </c>
      <c r="D14" s="20"/>
      <c r="E14" s="20"/>
      <c r="F14" s="65" t="s">
        <v>17</v>
      </c>
      <c r="G14" s="65" t="s">
        <v>249</v>
      </c>
      <c r="H14" s="65" t="s">
        <v>98</v>
      </c>
      <c r="I14" s="65" t="s">
        <v>250</v>
      </c>
      <c r="J14" s="65" t="s">
        <v>251</v>
      </c>
      <c r="K14" s="65" t="s">
        <v>252</v>
      </c>
      <c r="L14" s="66" t="s">
        <v>253</v>
      </c>
      <c r="M14" s="65" t="s">
        <v>61</v>
      </c>
      <c r="N14" s="76"/>
      <c r="O14" s="76"/>
      <c r="P14" s="65" t="s">
        <v>254</v>
      </c>
      <c r="Q14" s="76"/>
      <c r="R14" s="76" t="s">
        <v>157</v>
      </c>
      <c r="S14" t="s">
        <v>103</v>
      </c>
    </row>
    <row r="15" spans="1:19">
      <c r="A15" s="27" t="s">
        <v>20</v>
      </c>
      <c r="B15" s="52">
        <v>4</v>
      </c>
      <c r="C15" s="62">
        <v>1</v>
      </c>
      <c r="D15" s="20"/>
      <c r="E15" s="20"/>
      <c r="F15" s="65" t="s">
        <v>17</v>
      </c>
      <c r="G15" s="65" t="s">
        <v>249</v>
      </c>
      <c r="H15" s="65" t="s">
        <v>98</v>
      </c>
      <c r="I15" s="65" t="s">
        <v>250</v>
      </c>
      <c r="J15" s="65" t="s">
        <v>255</v>
      </c>
      <c r="K15" s="65" t="s">
        <v>256</v>
      </c>
      <c r="L15" s="66" t="s">
        <v>257</v>
      </c>
      <c r="M15" s="65" t="s">
        <v>61</v>
      </c>
      <c r="N15" s="76"/>
      <c r="O15" s="76"/>
      <c r="P15" s="76" t="s">
        <v>258</v>
      </c>
      <c r="Q15" s="76"/>
      <c r="R15" s="76" t="s">
        <v>157</v>
      </c>
      <c r="S15" t="s">
        <v>103</v>
      </c>
    </row>
    <row r="16" spans="1:19">
      <c r="A16" s="27" t="s">
        <v>259</v>
      </c>
      <c r="B16" s="52">
        <v>0</v>
      </c>
      <c r="C16" s="62">
        <v>0</v>
      </c>
      <c r="D16" s="20"/>
      <c r="E16" s="20"/>
      <c r="F16" s="65" t="s">
        <v>17</v>
      </c>
      <c r="G16" s="65" t="s">
        <v>249</v>
      </c>
      <c r="H16" s="65" t="s">
        <v>98</v>
      </c>
      <c r="I16" s="65" t="s">
        <v>250</v>
      </c>
      <c r="J16" s="65" t="s">
        <v>260</v>
      </c>
      <c r="K16" s="65" t="s">
        <v>252</v>
      </c>
      <c r="L16" s="66" t="s">
        <v>253</v>
      </c>
      <c r="M16" s="65" t="s">
        <v>61</v>
      </c>
      <c r="N16" s="76"/>
      <c r="O16" s="76"/>
      <c r="P16" s="76" t="s">
        <v>261</v>
      </c>
      <c r="Q16" s="76"/>
      <c r="R16" s="76" t="s">
        <v>157</v>
      </c>
      <c r="S16" t="s">
        <v>103</v>
      </c>
    </row>
    <row r="17" spans="1:19">
      <c r="A17" s="27" t="s">
        <v>211</v>
      </c>
      <c r="B17" s="52">
        <v>1</v>
      </c>
      <c r="C17" s="62">
        <v>1</v>
      </c>
      <c r="D17" s="20"/>
      <c r="E17" s="20"/>
      <c r="F17" s="65" t="s">
        <v>17</v>
      </c>
      <c r="G17" s="65" t="s">
        <v>262</v>
      </c>
      <c r="H17" s="65" t="s">
        <v>98</v>
      </c>
      <c r="I17" s="65" t="s">
        <v>263</v>
      </c>
      <c r="J17" s="65" t="s">
        <v>264</v>
      </c>
      <c r="K17" s="65" t="s">
        <v>265</v>
      </c>
      <c r="L17" s="66" t="s">
        <v>266</v>
      </c>
      <c r="M17" s="65" t="s">
        <v>61</v>
      </c>
      <c r="N17" s="76"/>
      <c r="O17" s="76"/>
      <c r="P17" s="76" t="s">
        <v>267</v>
      </c>
      <c r="Q17" s="76"/>
      <c r="R17" s="76" t="s">
        <v>157</v>
      </c>
      <c r="S17" t="s">
        <v>103</v>
      </c>
    </row>
    <row r="18" spans="1:19">
      <c r="A18" s="27" t="s">
        <v>268</v>
      </c>
      <c r="B18" s="52">
        <v>0</v>
      </c>
      <c r="C18" s="62">
        <v>0</v>
      </c>
      <c r="D18" s="20"/>
      <c r="E18" s="20"/>
      <c r="F18" s="65" t="s">
        <v>17</v>
      </c>
      <c r="G18" s="65" t="s">
        <v>182</v>
      </c>
      <c r="H18" s="65" t="s">
        <v>56</v>
      </c>
      <c r="I18" s="65" t="s">
        <v>183</v>
      </c>
      <c r="J18" s="65" t="s">
        <v>269</v>
      </c>
      <c r="K18" s="65" t="s">
        <v>265</v>
      </c>
      <c r="L18" s="66" t="s">
        <v>266</v>
      </c>
      <c r="M18" s="65" t="s">
        <v>61</v>
      </c>
      <c r="N18" s="76"/>
      <c r="O18" s="76"/>
      <c r="P18" s="76" t="s">
        <v>270</v>
      </c>
      <c r="Q18" s="76"/>
      <c r="R18" s="76" t="s">
        <v>157</v>
      </c>
      <c r="S18" t="s">
        <v>103</v>
      </c>
    </row>
    <row r="19" spans="1:19">
      <c r="A19" s="27" t="s">
        <v>215</v>
      </c>
      <c r="B19" s="52">
        <v>2</v>
      </c>
      <c r="C19" s="62">
        <v>1</v>
      </c>
      <c r="D19" s="20"/>
      <c r="E19" s="20"/>
      <c r="F19" s="65" t="s">
        <v>17</v>
      </c>
      <c r="G19" s="65" t="s">
        <v>110</v>
      </c>
      <c r="H19" s="65" t="s">
        <v>98</v>
      </c>
      <c r="I19" s="65" t="s">
        <v>271</v>
      </c>
      <c r="J19" s="65" t="s">
        <v>272</v>
      </c>
      <c r="K19" s="65" t="s">
        <v>265</v>
      </c>
      <c r="L19" s="66" t="s">
        <v>266</v>
      </c>
      <c r="M19" s="65" t="s">
        <v>61</v>
      </c>
      <c r="N19" s="76"/>
      <c r="O19" s="76"/>
      <c r="P19" s="76" t="s">
        <v>273</v>
      </c>
      <c r="Q19" s="76"/>
      <c r="R19" s="76" t="s">
        <v>157</v>
      </c>
      <c r="S19" t="s">
        <v>103</v>
      </c>
    </row>
    <row r="20" spans="1:19">
      <c r="A20" s="27" t="s">
        <v>274</v>
      </c>
      <c r="B20" s="52">
        <v>0</v>
      </c>
      <c r="C20" s="62">
        <v>0</v>
      </c>
      <c r="D20" s="20"/>
      <c r="E20" s="20"/>
      <c r="F20" s="65" t="s">
        <v>17</v>
      </c>
      <c r="G20" s="65" t="s">
        <v>249</v>
      </c>
      <c r="H20" s="65" t="s">
        <v>98</v>
      </c>
      <c r="I20" s="65" t="s">
        <v>250</v>
      </c>
      <c r="J20" s="65" t="s">
        <v>275</v>
      </c>
      <c r="K20" s="65" t="s">
        <v>252</v>
      </c>
      <c r="L20" s="66" t="s">
        <v>253</v>
      </c>
      <c r="M20" s="65" t="s">
        <v>61</v>
      </c>
      <c r="N20" s="76"/>
      <c r="O20" s="76"/>
      <c r="P20" s="76" t="s">
        <v>276</v>
      </c>
      <c r="Q20" s="76"/>
      <c r="R20" s="76" t="s">
        <v>157</v>
      </c>
      <c r="S20" t="s">
        <v>103</v>
      </c>
    </row>
    <row r="21" spans="1:19">
      <c r="A21" s="27" t="s">
        <v>277</v>
      </c>
      <c r="B21" s="52">
        <v>0</v>
      </c>
      <c r="C21" s="62">
        <v>0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pans="1:19">
      <c r="A22" s="27" t="s">
        <v>34</v>
      </c>
      <c r="B22" s="52">
        <v>1</v>
      </c>
      <c r="C22" s="62">
        <v>1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1:19">
      <c r="A23" s="27" t="s">
        <v>278</v>
      </c>
      <c r="B23" s="52">
        <v>0</v>
      </c>
      <c r="C23" s="62">
        <v>0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pans="1:19">
      <c r="A24" s="27" t="s">
        <v>225</v>
      </c>
      <c r="B24" s="52">
        <v>3</v>
      </c>
      <c r="C24" s="62">
        <v>1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spans="1:19" ht="30.75">
      <c r="A25" s="27" t="s">
        <v>279</v>
      </c>
      <c r="B25" s="52">
        <v>0</v>
      </c>
      <c r="C25" s="62">
        <v>0</v>
      </c>
      <c r="D25" s="20"/>
      <c r="E25" s="20"/>
      <c r="F25" s="89" t="s">
        <v>37</v>
      </c>
      <c r="G25" s="90" t="s">
        <v>38</v>
      </c>
      <c r="H25" s="90" t="s">
        <v>39</v>
      </c>
      <c r="I25" s="89" t="s">
        <v>40</v>
      </c>
      <c r="J25" s="89" t="s">
        <v>41</v>
      </c>
      <c r="K25" s="90" t="s">
        <v>45</v>
      </c>
      <c r="L25" s="90" t="s">
        <v>46</v>
      </c>
      <c r="M25" s="89" t="s">
        <v>48</v>
      </c>
      <c r="N25" s="47" t="s">
        <v>49</v>
      </c>
      <c r="O25" s="40" t="s">
        <v>50</v>
      </c>
    </row>
    <row r="26" spans="1:19" ht="45.75">
      <c r="A26" s="27" t="s">
        <v>280</v>
      </c>
      <c r="B26" s="52">
        <v>0</v>
      </c>
      <c r="C26" s="62">
        <v>0</v>
      </c>
      <c r="D26" s="20"/>
      <c r="E26" s="20"/>
      <c r="F26" s="114" t="s">
        <v>173</v>
      </c>
      <c r="G26" s="115" t="s">
        <v>116</v>
      </c>
      <c r="H26" s="115" t="s">
        <v>98</v>
      </c>
      <c r="I26" s="116" t="s">
        <v>174</v>
      </c>
      <c r="J26" s="115" t="s">
        <v>175</v>
      </c>
      <c r="K26" s="117">
        <v>1967</v>
      </c>
      <c r="L26" s="115">
        <v>1992</v>
      </c>
      <c r="M26" s="114" t="s">
        <v>179</v>
      </c>
      <c r="N26" s="115" t="s">
        <v>63</v>
      </c>
      <c r="O26" s="118" t="s">
        <v>180</v>
      </c>
    </row>
    <row r="27" spans="1:19">
      <c r="A27" s="27" t="s">
        <v>281</v>
      </c>
      <c r="B27" s="52">
        <v>0</v>
      </c>
      <c r="C27" s="62">
        <v>0</v>
      </c>
      <c r="D27" s="20"/>
      <c r="E27" s="20"/>
      <c r="F27" s="114" t="s">
        <v>173</v>
      </c>
      <c r="G27" s="115" t="s">
        <v>182</v>
      </c>
      <c r="H27" s="115" t="s">
        <v>98</v>
      </c>
      <c r="I27" s="115" t="s">
        <v>183</v>
      </c>
      <c r="J27" s="115" t="s">
        <v>184</v>
      </c>
      <c r="K27" s="115"/>
      <c r="L27" s="115"/>
      <c r="M27" s="119"/>
      <c r="N27" s="118" t="s">
        <v>87</v>
      </c>
      <c r="O27" s="118" t="s">
        <v>188</v>
      </c>
    </row>
    <row r="28" spans="1:19">
      <c r="A28" s="27" t="s">
        <v>282</v>
      </c>
      <c r="B28" s="43">
        <v>0</v>
      </c>
      <c r="C28" s="62">
        <v>0</v>
      </c>
      <c r="D28" s="20"/>
      <c r="E28" s="20"/>
      <c r="F28" s="114" t="s">
        <v>189</v>
      </c>
      <c r="G28" s="115" t="s">
        <v>182</v>
      </c>
      <c r="H28" s="115" t="s">
        <v>190</v>
      </c>
      <c r="I28" s="115" t="s">
        <v>191</v>
      </c>
      <c r="J28" s="120" t="s">
        <v>192</v>
      </c>
      <c r="K28" s="115" t="s">
        <v>195</v>
      </c>
      <c r="L28" s="115" t="s">
        <v>196</v>
      </c>
      <c r="M28" s="119"/>
      <c r="N28" s="118" t="s">
        <v>63</v>
      </c>
      <c r="O28" s="118" t="s">
        <v>197</v>
      </c>
    </row>
    <row r="29" spans="1:19">
      <c r="A29" s="27" t="s">
        <v>231</v>
      </c>
      <c r="B29" s="43">
        <v>2</v>
      </c>
      <c r="C29" s="62">
        <v>1</v>
      </c>
      <c r="D29" s="20"/>
      <c r="E29" s="20"/>
      <c r="F29" s="115" t="s">
        <v>199</v>
      </c>
      <c r="G29" s="115" t="s">
        <v>182</v>
      </c>
      <c r="H29" s="115" t="s">
        <v>56</v>
      </c>
      <c r="I29" s="115" t="s">
        <v>183</v>
      </c>
      <c r="J29" s="115" t="s">
        <v>200</v>
      </c>
      <c r="K29" s="118">
        <v>1850</v>
      </c>
      <c r="L29" s="118"/>
      <c r="M29" s="118"/>
      <c r="N29" s="118" t="s">
        <v>63</v>
      </c>
      <c r="O29" s="118" t="s">
        <v>203</v>
      </c>
    </row>
    <row r="30" spans="1:19">
      <c r="A30" s="27" t="s">
        <v>283</v>
      </c>
      <c r="B30" s="43">
        <v>0</v>
      </c>
      <c r="C30" s="62">
        <v>0</v>
      </c>
      <c r="D30" s="20"/>
      <c r="E30" s="20"/>
      <c r="F30" s="115" t="s">
        <v>199</v>
      </c>
      <c r="G30" s="115" t="s">
        <v>205</v>
      </c>
      <c r="H30" s="115" t="s">
        <v>206</v>
      </c>
      <c r="I30" s="115" t="s">
        <v>207</v>
      </c>
      <c r="J30" s="115" t="s">
        <v>208</v>
      </c>
      <c r="K30" s="118"/>
      <c r="L30" s="118"/>
      <c r="M30" s="118"/>
      <c r="N30" s="118"/>
      <c r="O30" s="118" t="s">
        <v>103</v>
      </c>
    </row>
    <row r="31" spans="1:19">
      <c r="A31" s="27" t="s">
        <v>284</v>
      </c>
      <c r="B31" s="43">
        <v>0</v>
      </c>
      <c r="C31" s="62">
        <v>0</v>
      </c>
      <c r="D31" s="20"/>
      <c r="E31" s="20"/>
      <c r="F31" s="115" t="s">
        <v>211</v>
      </c>
      <c r="G31" s="115" t="s">
        <v>182</v>
      </c>
      <c r="H31" s="115" t="s">
        <v>56</v>
      </c>
      <c r="I31" s="115" t="s">
        <v>183</v>
      </c>
      <c r="J31" s="115" t="s">
        <v>212</v>
      </c>
      <c r="K31" s="118">
        <v>1859</v>
      </c>
      <c r="L31" s="118"/>
      <c r="M31" s="118"/>
      <c r="N31" s="118" t="s">
        <v>63</v>
      </c>
      <c r="O31" s="118" t="s">
        <v>203</v>
      </c>
    </row>
    <row r="32" spans="1:19">
      <c r="A32" s="27" t="s">
        <v>18</v>
      </c>
      <c r="B32" s="43">
        <v>5</v>
      </c>
      <c r="C32" s="62">
        <v>1</v>
      </c>
      <c r="D32" s="20"/>
      <c r="E32" s="20"/>
      <c r="F32" s="115" t="s">
        <v>215</v>
      </c>
      <c r="G32" s="115" t="s">
        <v>182</v>
      </c>
      <c r="H32" s="115" t="s">
        <v>98</v>
      </c>
      <c r="I32" s="115" t="s">
        <v>183</v>
      </c>
      <c r="J32" s="115" t="s">
        <v>216</v>
      </c>
      <c r="K32" s="118"/>
      <c r="L32" s="118"/>
      <c r="M32" s="118"/>
      <c r="N32" s="118" t="s">
        <v>87</v>
      </c>
      <c r="O32" s="118" t="s">
        <v>103</v>
      </c>
    </row>
    <row r="33" spans="1:15">
      <c r="A33" s="27" t="s">
        <v>285</v>
      </c>
      <c r="B33" s="43">
        <v>0</v>
      </c>
      <c r="C33" s="62">
        <v>0</v>
      </c>
      <c r="D33" s="20"/>
      <c r="E33" s="20"/>
      <c r="F33" s="115" t="s">
        <v>34</v>
      </c>
      <c r="G33" s="115" t="s">
        <v>182</v>
      </c>
      <c r="H33" s="115" t="s">
        <v>98</v>
      </c>
      <c r="I33" s="115" t="s">
        <v>183</v>
      </c>
      <c r="J33" s="115" t="s">
        <v>221</v>
      </c>
      <c r="K33" s="118">
        <v>1958</v>
      </c>
      <c r="L33" s="118"/>
      <c r="M33" s="118"/>
      <c r="N33" s="118" t="s">
        <v>157</v>
      </c>
      <c r="O33" s="118" t="s">
        <v>103</v>
      </c>
    </row>
    <row r="34" spans="1:15">
      <c r="A34" s="27" t="s">
        <v>286</v>
      </c>
      <c r="B34" s="43">
        <v>0</v>
      </c>
      <c r="C34" s="62">
        <v>0</v>
      </c>
      <c r="D34" s="20"/>
      <c r="E34" s="20"/>
      <c r="F34" s="115" t="s">
        <v>225</v>
      </c>
      <c r="G34" s="115" t="s">
        <v>182</v>
      </c>
      <c r="H34" s="115" t="s">
        <v>190</v>
      </c>
      <c r="I34" s="115" t="s">
        <v>191</v>
      </c>
      <c r="J34" s="115" t="s">
        <v>226</v>
      </c>
      <c r="K34" s="118">
        <v>1850</v>
      </c>
      <c r="L34" s="118" t="s">
        <v>229</v>
      </c>
      <c r="M34" s="118"/>
      <c r="N34" s="118" t="s">
        <v>63</v>
      </c>
      <c r="O34" s="118" t="s">
        <v>203</v>
      </c>
    </row>
    <row r="35" spans="1:15">
      <c r="A35" s="27" t="s">
        <v>21</v>
      </c>
      <c r="B35" s="43">
        <v>0</v>
      </c>
      <c r="C35" s="62">
        <v>0</v>
      </c>
      <c r="D35" s="20"/>
      <c r="E35" s="20"/>
      <c r="F35" s="115" t="s">
        <v>231</v>
      </c>
      <c r="G35" s="115" t="s">
        <v>182</v>
      </c>
      <c r="H35" s="115" t="s">
        <v>190</v>
      </c>
      <c r="I35" s="115" t="s">
        <v>191</v>
      </c>
      <c r="J35" s="115" t="s">
        <v>232</v>
      </c>
      <c r="K35" s="118">
        <v>1861</v>
      </c>
      <c r="L35" s="118" t="s">
        <v>235</v>
      </c>
      <c r="M35" s="118"/>
      <c r="N35" s="118" t="s">
        <v>63</v>
      </c>
      <c r="O35" s="118" t="s">
        <v>203</v>
      </c>
    </row>
    <row r="36" spans="1:15">
      <c r="A36" s="28" t="s">
        <v>287</v>
      </c>
      <c r="B36" s="44">
        <v>0</v>
      </c>
      <c r="C36" s="63">
        <v>0</v>
      </c>
      <c r="D36" s="20"/>
      <c r="E36" s="20"/>
      <c r="F36" s="115" t="s">
        <v>20</v>
      </c>
      <c r="G36" s="115" t="s">
        <v>237</v>
      </c>
      <c r="H36" s="115" t="s">
        <v>56</v>
      </c>
      <c r="I36" s="115" t="s">
        <v>105</v>
      </c>
      <c r="J36" s="115" t="s">
        <v>238</v>
      </c>
      <c r="K36" s="118"/>
      <c r="L36" s="118"/>
      <c r="M36" s="118"/>
      <c r="N36" s="118" t="s">
        <v>63</v>
      </c>
      <c r="O36" s="118" t="s">
        <v>103</v>
      </c>
    </row>
    <row r="37" spans="1:15" ht="30.75">
      <c r="B37" s="20">
        <f>SUM(B2:B36)</f>
        <v>44</v>
      </c>
      <c r="C37" s="20"/>
      <c r="D37" s="20"/>
      <c r="E37" s="20"/>
      <c r="F37" s="115" t="s">
        <v>18</v>
      </c>
      <c r="G37" s="115" t="s">
        <v>116</v>
      </c>
      <c r="H37" s="115" t="s">
        <v>98</v>
      </c>
      <c r="I37" s="115" t="s">
        <v>174</v>
      </c>
      <c r="J37" s="115" t="s">
        <v>243</v>
      </c>
      <c r="K37" s="118">
        <v>1950</v>
      </c>
      <c r="L37" s="118"/>
      <c r="M37" s="121" t="s">
        <v>247</v>
      </c>
      <c r="N37" s="118" t="s">
        <v>63</v>
      </c>
      <c r="O37" s="118" t="s">
        <v>103</v>
      </c>
    </row>
    <row r="38" spans="1:15">
      <c r="B38" s="20"/>
      <c r="C38" s="20"/>
      <c r="D38" s="20"/>
      <c r="E38" s="20"/>
      <c r="F38" s="115" t="s">
        <v>17</v>
      </c>
      <c r="G38" s="115" t="s">
        <v>249</v>
      </c>
      <c r="H38" s="115" t="s">
        <v>98</v>
      </c>
      <c r="I38" s="115" t="s">
        <v>250</v>
      </c>
      <c r="J38" s="115" t="s">
        <v>251</v>
      </c>
      <c r="K38" s="118"/>
      <c r="L38" s="118"/>
      <c r="M38" s="118"/>
      <c r="N38" s="118" t="s">
        <v>157</v>
      </c>
      <c r="O38" s="118" t="s">
        <v>103</v>
      </c>
    </row>
    <row r="39" spans="1:15">
      <c r="B39" s="20"/>
      <c r="C39" s="20"/>
      <c r="D39" s="20"/>
      <c r="E39" s="20"/>
      <c r="F39" s="115" t="s">
        <v>17</v>
      </c>
      <c r="G39" s="115" t="s">
        <v>249</v>
      </c>
      <c r="H39" s="115" t="s">
        <v>98</v>
      </c>
      <c r="I39" s="115" t="s">
        <v>250</v>
      </c>
      <c r="J39" s="115" t="s">
        <v>255</v>
      </c>
      <c r="K39" s="118"/>
      <c r="L39" s="118"/>
      <c r="M39" s="118"/>
      <c r="N39" s="118" t="s">
        <v>157</v>
      </c>
      <c r="O39" s="118" t="s">
        <v>103</v>
      </c>
    </row>
    <row r="40" spans="1:15">
      <c r="B40" s="20"/>
      <c r="C40" s="20"/>
      <c r="D40" s="20"/>
      <c r="E40" s="20"/>
      <c r="F40" s="115" t="s">
        <v>17</v>
      </c>
      <c r="G40" s="115" t="s">
        <v>249</v>
      </c>
      <c r="H40" s="115" t="s">
        <v>98</v>
      </c>
      <c r="I40" s="115" t="s">
        <v>250</v>
      </c>
      <c r="J40" s="115" t="s">
        <v>260</v>
      </c>
      <c r="K40" s="118"/>
      <c r="L40" s="118"/>
      <c r="M40" s="118"/>
      <c r="N40" s="118" t="s">
        <v>157</v>
      </c>
      <c r="O40" s="118" t="s">
        <v>103</v>
      </c>
    </row>
    <row r="41" spans="1:15">
      <c r="B41" s="20"/>
      <c r="C41" s="20"/>
      <c r="D41" s="20"/>
      <c r="E41" s="20"/>
      <c r="F41" s="115" t="s">
        <v>17</v>
      </c>
      <c r="G41" s="115" t="s">
        <v>262</v>
      </c>
      <c r="H41" s="115" t="s">
        <v>98</v>
      </c>
      <c r="I41" s="115" t="s">
        <v>263</v>
      </c>
      <c r="J41" s="115" t="s">
        <v>264</v>
      </c>
      <c r="K41" s="118"/>
      <c r="L41" s="118"/>
      <c r="M41" s="118"/>
      <c r="N41" s="118" t="s">
        <v>157</v>
      </c>
      <c r="O41" s="118" t="s">
        <v>103</v>
      </c>
    </row>
    <row r="42" spans="1:15">
      <c r="B42" s="20"/>
      <c r="C42" s="20"/>
      <c r="D42" s="20"/>
      <c r="E42" s="20"/>
      <c r="F42" s="115" t="s">
        <v>17</v>
      </c>
      <c r="G42" s="115" t="s">
        <v>182</v>
      </c>
      <c r="H42" s="115" t="s">
        <v>56</v>
      </c>
      <c r="I42" s="115" t="s">
        <v>183</v>
      </c>
      <c r="J42" s="115" t="s">
        <v>269</v>
      </c>
      <c r="K42" s="118"/>
      <c r="L42" s="118"/>
      <c r="M42" s="118"/>
      <c r="N42" s="118" t="s">
        <v>157</v>
      </c>
      <c r="O42" s="118" t="s">
        <v>103</v>
      </c>
    </row>
    <row r="43" spans="1:15">
      <c r="B43" s="20"/>
      <c r="C43" s="20"/>
      <c r="D43" s="20"/>
      <c r="E43" s="20"/>
      <c r="F43" s="115" t="s">
        <v>17</v>
      </c>
      <c r="G43" s="115" t="s">
        <v>110</v>
      </c>
      <c r="H43" s="115" t="s">
        <v>98</v>
      </c>
      <c r="I43" s="115" t="s">
        <v>271</v>
      </c>
      <c r="J43" s="115" t="s">
        <v>272</v>
      </c>
      <c r="K43" s="118"/>
      <c r="L43" s="118"/>
      <c r="M43" s="118"/>
      <c r="N43" s="118" t="s">
        <v>157</v>
      </c>
      <c r="O43" s="118" t="s">
        <v>103</v>
      </c>
    </row>
    <row r="44" spans="1:15">
      <c r="B44" s="20"/>
      <c r="C44" s="20"/>
      <c r="D44" s="20"/>
      <c r="E44" s="20"/>
      <c r="F44" s="115" t="s">
        <v>17</v>
      </c>
      <c r="G44" s="115" t="s">
        <v>249</v>
      </c>
      <c r="H44" s="115" t="s">
        <v>98</v>
      </c>
      <c r="I44" s="115" t="s">
        <v>250</v>
      </c>
      <c r="J44" s="115" t="s">
        <v>275</v>
      </c>
      <c r="K44" s="118"/>
      <c r="L44" s="118"/>
      <c r="M44" s="118"/>
      <c r="N44" s="118" t="s">
        <v>157</v>
      </c>
      <c r="O44" s="118" t="s">
        <v>103</v>
      </c>
    </row>
    <row r="45" spans="1:15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</row>
    <row r="46" spans="1:1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</row>
    <row r="47" spans="1:1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</row>
    <row r="48" spans="1:1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</row>
    <row r="49" spans="2:13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</row>
    <row r="50" spans="2:13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</row>
    <row r="51" spans="2:13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F9618-E38B-4F6D-8D76-8EA59036A0D4}">
  <dimension ref="A1:AA37"/>
  <sheetViews>
    <sheetView topLeftCell="N16" workbookViewId="0">
      <selection activeCell="F21" sqref="F21:O36"/>
    </sheetView>
  </sheetViews>
  <sheetFormatPr defaultRowHeight="15"/>
  <cols>
    <col min="1" max="1" width="11.28515625" customWidth="1"/>
    <col min="2" max="2" width="13.42578125" customWidth="1"/>
    <col min="3" max="3" width="12.42578125" customWidth="1"/>
    <col min="6" max="6" width="10.28515625" customWidth="1"/>
    <col min="7" max="7" width="10.7109375" customWidth="1"/>
    <col min="8" max="8" width="23.140625" customWidth="1"/>
    <col min="9" max="9" width="14.85546875" customWidth="1"/>
    <col min="10" max="10" width="43.7109375" customWidth="1"/>
    <col min="11" max="11" width="11" customWidth="1"/>
    <col min="12" max="12" width="11.7109375" customWidth="1"/>
    <col min="13" max="13" width="16.7109375" customWidth="1"/>
    <col min="14" max="14" width="11.140625" customWidth="1"/>
    <col min="15" max="15" width="16.42578125" customWidth="1"/>
    <col min="16" max="16" width="45.140625" customWidth="1"/>
    <col min="17" max="17" width="11.42578125" customWidth="1"/>
    <col min="18" max="18" width="10.140625" customWidth="1"/>
    <col min="19" max="19" width="18.28515625" customWidth="1"/>
  </cols>
  <sheetData>
    <row r="1" spans="1:27" ht="45.75">
      <c r="A1" s="32" t="s">
        <v>170</v>
      </c>
      <c r="B1" s="37" t="s">
        <v>171</v>
      </c>
      <c r="C1" s="40" t="s">
        <v>172</v>
      </c>
      <c r="F1" s="89" t="s">
        <v>37</v>
      </c>
      <c r="G1" s="90" t="s">
        <v>38</v>
      </c>
      <c r="H1" s="90" t="s">
        <v>39</v>
      </c>
      <c r="I1" s="89" t="s">
        <v>40</v>
      </c>
      <c r="J1" s="89" t="s">
        <v>41</v>
      </c>
      <c r="K1" s="90" t="s">
        <v>42</v>
      </c>
      <c r="L1" s="90" t="s">
        <v>43</v>
      </c>
      <c r="M1" s="89" t="s">
        <v>44</v>
      </c>
      <c r="N1" s="90" t="s">
        <v>45</v>
      </c>
      <c r="O1" s="90" t="s">
        <v>46</v>
      </c>
      <c r="P1" s="89" t="s">
        <v>47</v>
      </c>
      <c r="Q1" s="89" t="s">
        <v>48</v>
      </c>
      <c r="R1" s="50" t="s">
        <v>49</v>
      </c>
      <c r="S1" s="26" t="s">
        <v>50</v>
      </c>
      <c r="T1" s="2"/>
      <c r="U1" s="2"/>
      <c r="V1" s="26"/>
      <c r="W1" s="2"/>
      <c r="X1" s="2"/>
      <c r="Y1" s="26"/>
      <c r="Z1" s="26"/>
      <c r="AA1" s="1"/>
    </row>
    <row r="2" spans="1:27">
      <c r="A2" s="29" t="s">
        <v>288</v>
      </c>
      <c r="B2" s="38">
        <v>1</v>
      </c>
      <c r="C2" s="61">
        <v>1</v>
      </c>
      <c r="D2" s="1"/>
      <c r="E2" s="1"/>
      <c r="F2" s="71" t="s">
        <v>288</v>
      </c>
      <c r="G2" s="72" t="s">
        <v>65</v>
      </c>
      <c r="H2" s="73" t="s">
        <v>98</v>
      </c>
      <c r="I2" s="72" t="s">
        <v>93</v>
      </c>
      <c r="J2" s="74" t="s">
        <v>289</v>
      </c>
      <c r="K2" s="74" t="s">
        <v>290</v>
      </c>
      <c r="L2" s="72" t="s">
        <v>291</v>
      </c>
      <c r="M2" s="73" t="s">
        <v>61</v>
      </c>
      <c r="N2" s="72">
        <v>1942</v>
      </c>
      <c r="O2" s="72"/>
      <c r="P2" s="72" t="s">
        <v>292</v>
      </c>
      <c r="Q2" s="72"/>
      <c r="R2" s="75" t="s">
        <v>87</v>
      </c>
      <c r="S2" s="21" t="s">
        <v>293</v>
      </c>
      <c r="T2" s="20"/>
      <c r="U2" s="21"/>
      <c r="V2" s="2"/>
      <c r="W2" s="20"/>
      <c r="X2" s="20"/>
      <c r="Y2" s="20"/>
      <c r="Z2" s="20"/>
      <c r="AA2" s="20"/>
    </row>
    <row r="3" spans="1:27">
      <c r="A3" s="29" t="s">
        <v>294</v>
      </c>
      <c r="B3" s="38">
        <v>0</v>
      </c>
      <c r="C3" s="62">
        <v>0</v>
      </c>
      <c r="D3" s="2"/>
      <c r="E3" s="20"/>
      <c r="F3" s="69" t="s">
        <v>295</v>
      </c>
      <c r="G3" s="65" t="s">
        <v>110</v>
      </c>
      <c r="H3" s="38" t="s">
        <v>98</v>
      </c>
      <c r="I3" s="65" t="s">
        <v>271</v>
      </c>
      <c r="J3" s="65" t="s">
        <v>296</v>
      </c>
      <c r="K3" s="66" t="s">
        <v>297</v>
      </c>
      <c r="L3" s="65" t="s">
        <v>298</v>
      </c>
      <c r="M3" s="38" t="s">
        <v>61</v>
      </c>
      <c r="N3" s="65"/>
      <c r="O3" s="65"/>
      <c r="P3" s="76" t="s">
        <v>299</v>
      </c>
      <c r="Q3" s="65"/>
      <c r="R3" s="77" t="s">
        <v>87</v>
      </c>
      <c r="S3" s="20" t="s">
        <v>103</v>
      </c>
      <c r="T3" s="20"/>
      <c r="U3" s="21"/>
      <c r="V3" s="2"/>
      <c r="W3" s="20"/>
      <c r="X3" s="20"/>
      <c r="Y3" s="20"/>
      <c r="Z3" s="20"/>
      <c r="AA3" s="68"/>
    </row>
    <row r="4" spans="1:27">
      <c r="A4" s="29" t="s">
        <v>300</v>
      </c>
      <c r="B4" s="38">
        <v>0</v>
      </c>
      <c r="C4" s="62">
        <v>0</v>
      </c>
      <c r="D4" s="2"/>
      <c r="E4" s="20"/>
      <c r="F4" s="69" t="s">
        <v>301</v>
      </c>
      <c r="G4" s="65" t="s">
        <v>249</v>
      </c>
      <c r="H4" s="38" t="s">
        <v>104</v>
      </c>
      <c r="I4" s="65" t="s">
        <v>302</v>
      </c>
      <c r="J4" s="65" t="s">
        <v>303</v>
      </c>
      <c r="K4" s="65" t="s">
        <v>304</v>
      </c>
      <c r="L4" s="65" t="s">
        <v>305</v>
      </c>
      <c r="M4" s="38" t="s">
        <v>61</v>
      </c>
      <c r="N4" s="65"/>
      <c r="O4" s="65"/>
      <c r="P4" s="65" t="s">
        <v>258</v>
      </c>
      <c r="Q4" s="65"/>
      <c r="R4" s="70" t="s">
        <v>87</v>
      </c>
      <c r="S4" s="20" t="s">
        <v>306</v>
      </c>
      <c r="T4" s="22"/>
      <c r="U4" s="21"/>
      <c r="V4" s="2"/>
      <c r="W4" s="20"/>
      <c r="X4" s="20"/>
      <c r="Y4" s="20"/>
      <c r="Z4" s="20"/>
      <c r="AA4" s="25"/>
    </row>
    <row r="5" spans="1:27">
      <c r="A5" s="29" t="s">
        <v>307</v>
      </c>
      <c r="B5" s="38">
        <v>0</v>
      </c>
      <c r="C5" s="62">
        <v>0</v>
      </c>
      <c r="D5" s="2"/>
      <c r="E5" s="20"/>
      <c r="F5" s="80" t="s">
        <v>308</v>
      </c>
      <c r="G5" s="81" t="s">
        <v>182</v>
      </c>
      <c r="H5" s="82" t="s">
        <v>98</v>
      </c>
      <c r="I5" s="81" t="s">
        <v>183</v>
      </c>
      <c r="J5" s="81" t="s">
        <v>221</v>
      </c>
      <c r="K5" s="81" t="s">
        <v>222</v>
      </c>
      <c r="L5" s="81" t="s">
        <v>309</v>
      </c>
      <c r="M5" s="82" t="s">
        <v>61</v>
      </c>
      <c r="N5" s="81">
        <v>1958</v>
      </c>
      <c r="O5" s="81"/>
      <c r="P5" s="83" t="s">
        <v>224</v>
      </c>
      <c r="Q5" s="83"/>
      <c r="R5" s="85" t="s">
        <v>63</v>
      </c>
      <c r="S5" t="s">
        <v>203</v>
      </c>
    </row>
    <row r="6" spans="1:27">
      <c r="A6" s="29" t="s">
        <v>295</v>
      </c>
      <c r="B6" s="38">
        <v>1</v>
      </c>
      <c r="C6" s="62">
        <v>1</v>
      </c>
      <c r="D6" s="2"/>
      <c r="E6" s="20"/>
      <c r="F6" s="78" t="s">
        <v>310</v>
      </c>
      <c r="G6" s="65" t="s">
        <v>249</v>
      </c>
      <c r="H6" s="38" t="s">
        <v>98</v>
      </c>
      <c r="I6" s="65" t="s">
        <v>250</v>
      </c>
      <c r="J6" s="65" t="s">
        <v>311</v>
      </c>
      <c r="K6" s="65" t="s">
        <v>312</v>
      </c>
      <c r="L6" s="65" t="s">
        <v>313</v>
      </c>
      <c r="M6" s="38" t="s">
        <v>61</v>
      </c>
      <c r="N6" s="65"/>
      <c r="O6" s="65"/>
      <c r="P6" s="76" t="s">
        <v>311</v>
      </c>
      <c r="Q6" s="76"/>
      <c r="R6" s="79" t="s">
        <v>87</v>
      </c>
      <c r="S6" t="s">
        <v>314</v>
      </c>
    </row>
    <row r="7" spans="1:27" ht="30.75">
      <c r="A7" s="29" t="s">
        <v>315</v>
      </c>
      <c r="B7" s="38">
        <v>0</v>
      </c>
      <c r="C7" s="62">
        <v>0</v>
      </c>
      <c r="D7" s="2"/>
      <c r="E7" s="20"/>
      <c r="F7" s="80" t="s">
        <v>316</v>
      </c>
      <c r="G7" s="81" t="s">
        <v>65</v>
      </c>
      <c r="H7" s="82" t="s">
        <v>56</v>
      </c>
      <c r="I7" s="81" t="s">
        <v>93</v>
      </c>
      <c r="J7" s="81" t="s">
        <v>317</v>
      </c>
      <c r="K7" s="91" t="s">
        <v>318</v>
      </c>
      <c r="L7" s="81" t="s">
        <v>319</v>
      </c>
      <c r="M7" s="82" t="s">
        <v>61</v>
      </c>
      <c r="N7" s="81"/>
      <c r="O7" s="81"/>
      <c r="P7" s="92" t="s">
        <v>320</v>
      </c>
      <c r="Q7" s="83"/>
      <c r="R7" s="85" t="s">
        <v>63</v>
      </c>
      <c r="S7" t="s">
        <v>103</v>
      </c>
    </row>
    <row r="8" spans="1:27">
      <c r="A8" s="29" t="s">
        <v>321</v>
      </c>
      <c r="B8" s="38">
        <v>0</v>
      </c>
      <c r="C8" s="62">
        <v>0</v>
      </c>
      <c r="D8" s="2"/>
      <c r="E8" s="20"/>
      <c r="F8" s="78" t="s">
        <v>322</v>
      </c>
      <c r="G8" s="65" t="s">
        <v>104</v>
      </c>
      <c r="H8" s="38" t="s">
        <v>98</v>
      </c>
      <c r="I8" s="65" t="s">
        <v>323</v>
      </c>
      <c r="J8" s="65" t="s">
        <v>324</v>
      </c>
      <c r="K8" s="66" t="s">
        <v>325</v>
      </c>
      <c r="L8" s="65" t="s">
        <v>326</v>
      </c>
      <c r="M8" s="38" t="s">
        <v>61</v>
      </c>
      <c r="N8" s="65"/>
      <c r="O8" s="65"/>
      <c r="P8" s="76" t="s">
        <v>327</v>
      </c>
      <c r="Q8" s="76"/>
      <c r="R8" s="79" t="s">
        <v>3</v>
      </c>
      <c r="S8" t="s">
        <v>293</v>
      </c>
    </row>
    <row r="9" spans="1:27">
      <c r="A9" s="29" t="s">
        <v>328</v>
      </c>
      <c r="B9" s="38">
        <v>0</v>
      </c>
      <c r="C9" s="62">
        <v>0</v>
      </c>
      <c r="D9" s="2"/>
      <c r="E9" s="20"/>
      <c r="F9" s="78" t="s">
        <v>322</v>
      </c>
      <c r="G9" s="65" t="s">
        <v>182</v>
      </c>
      <c r="H9" s="38" t="s">
        <v>98</v>
      </c>
      <c r="I9" s="65" t="s">
        <v>183</v>
      </c>
      <c r="J9" s="65" t="s">
        <v>324</v>
      </c>
      <c r="K9" s="65" t="s">
        <v>329</v>
      </c>
      <c r="L9" s="65" t="s">
        <v>330</v>
      </c>
      <c r="M9" s="38" t="s">
        <v>61</v>
      </c>
      <c r="N9" s="65"/>
      <c r="O9" s="65"/>
      <c r="P9" s="76" t="s">
        <v>327</v>
      </c>
      <c r="Q9" s="76"/>
      <c r="R9" s="79" t="s">
        <v>3</v>
      </c>
      <c r="S9" t="s">
        <v>331</v>
      </c>
    </row>
    <row r="10" spans="1:27" ht="30.75">
      <c r="A10" s="29" t="s">
        <v>332</v>
      </c>
      <c r="B10" s="38">
        <v>5</v>
      </c>
      <c r="C10" s="62">
        <v>0</v>
      </c>
      <c r="D10" s="2"/>
      <c r="E10" s="20"/>
      <c r="F10" s="80" t="s">
        <v>248</v>
      </c>
      <c r="G10" s="81" t="s">
        <v>182</v>
      </c>
      <c r="H10" s="82" t="s">
        <v>98</v>
      </c>
      <c r="I10" s="81" t="s">
        <v>183</v>
      </c>
      <c r="J10" s="81" t="s">
        <v>333</v>
      </c>
      <c r="K10" s="81" t="s">
        <v>334</v>
      </c>
      <c r="L10" s="81" t="s">
        <v>335</v>
      </c>
      <c r="M10" s="82" t="s">
        <v>61</v>
      </c>
      <c r="N10" s="81"/>
      <c r="O10" s="81"/>
      <c r="P10" s="83"/>
      <c r="Q10" s="84" t="s">
        <v>336</v>
      </c>
      <c r="R10" s="85" t="s">
        <v>63</v>
      </c>
      <c r="S10" t="s">
        <v>337</v>
      </c>
    </row>
    <row r="11" spans="1:27">
      <c r="A11" s="29" t="s">
        <v>338</v>
      </c>
      <c r="B11" s="38">
        <v>1</v>
      </c>
      <c r="C11" s="62">
        <v>0</v>
      </c>
      <c r="D11" s="2"/>
      <c r="E11" s="20"/>
      <c r="F11" s="78" t="s">
        <v>339</v>
      </c>
      <c r="G11" s="65" t="s">
        <v>182</v>
      </c>
      <c r="H11" s="38" t="s">
        <v>190</v>
      </c>
      <c r="I11" s="65" t="s">
        <v>191</v>
      </c>
      <c r="J11" s="65" t="s">
        <v>340</v>
      </c>
      <c r="K11" s="65" t="s">
        <v>341</v>
      </c>
      <c r="L11" s="65" t="s">
        <v>342</v>
      </c>
      <c r="M11" s="38" t="s">
        <v>61</v>
      </c>
      <c r="N11" s="65">
        <v>1957</v>
      </c>
      <c r="O11" s="65">
        <v>1972</v>
      </c>
      <c r="P11" s="76"/>
      <c r="Q11" s="76"/>
      <c r="R11" s="79" t="s">
        <v>3</v>
      </c>
      <c r="S11" t="s">
        <v>203</v>
      </c>
    </row>
    <row r="12" spans="1:27">
      <c r="A12" s="29" t="s">
        <v>339</v>
      </c>
      <c r="B12" s="38">
        <v>2</v>
      </c>
      <c r="C12" s="62">
        <v>2</v>
      </c>
      <c r="D12" s="2"/>
      <c r="E12" s="20"/>
      <c r="F12" s="78" t="s">
        <v>339</v>
      </c>
      <c r="G12" s="65" t="s">
        <v>182</v>
      </c>
      <c r="H12" s="38" t="s">
        <v>190</v>
      </c>
      <c r="I12" s="65" t="s">
        <v>191</v>
      </c>
      <c r="J12" s="65" t="s">
        <v>343</v>
      </c>
      <c r="K12" s="65" t="s">
        <v>344</v>
      </c>
      <c r="L12" s="65" t="s">
        <v>345</v>
      </c>
      <c r="M12" s="38" t="s">
        <v>61</v>
      </c>
      <c r="N12" s="65">
        <v>1957</v>
      </c>
      <c r="O12" s="65">
        <v>1972</v>
      </c>
      <c r="P12" s="76"/>
      <c r="Q12" s="76"/>
      <c r="R12" s="79" t="s">
        <v>3</v>
      </c>
      <c r="S12" t="s">
        <v>203</v>
      </c>
    </row>
    <row r="13" spans="1:27">
      <c r="A13" s="29" t="s">
        <v>33</v>
      </c>
      <c r="B13" s="38">
        <v>30</v>
      </c>
      <c r="C13" s="62"/>
      <c r="D13" s="2"/>
      <c r="E13" s="20"/>
      <c r="F13" s="78" t="s">
        <v>20</v>
      </c>
      <c r="G13" s="65" t="s">
        <v>73</v>
      </c>
      <c r="H13" s="38" t="s">
        <v>98</v>
      </c>
      <c r="I13" s="65" t="s">
        <v>121</v>
      </c>
      <c r="J13" s="65" t="s">
        <v>346</v>
      </c>
      <c r="K13" s="65" t="s">
        <v>347</v>
      </c>
      <c r="L13" s="65" t="s">
        <v>348</v>
      </c>
      <c r="M13" s="38" t="s">
        <v>61</v>
      </c>
      <c r="N13" s="65"/>
      <c r="O13" s="65"/>
      <c r="P13" s="76"/>
      <c r="Q13" s="76"/>
      <c r="R13" s="79" t="s">
        <v>87</v>
      </c>
      <c r="S13" t="s">
        <v>203</v>
      </c>
    </row>
    <row r="14" spans="1:27">
      <c r="A14" s="29" t="s">
        <v>230</v>
      </c>
      <c r="B14" s="38">
        <v>0</v>
      </c>
      <c r="C14" s="62">
        <v>0</v>
      </c>
      <c r="D14" s="2"/>
      <c r="E14" s="20"/>
      <c r="F14" s="78" t="s">
        <v>20</v>
      </c>
      <c r="G14" s="65" t="s">
        <v>56</v>
      </c>
      <c r="H14" s="38" t="s">
        <v>65</v>
      </c>
      <c r="I14" s="65" t="s">
        <v>93</v>
      </c>
      <c r="J14" s="65" t="s">
        <v>349</v>
      </c>
      <c r="K14" s="65" t="s">
        <v>350</v>
      </c>
      <c r="L14" s="65" t="s">
        <v>351</v>
      </c>
      <c r="M14" s="38" t="s">
        <v>61</v>
      </c>
      <c r="N14" s="65"/>
      <c r="O14" s="65"/>
      <c r="P14" s="76" t="s">
        <v>352</v>
      </c>
      <c r="Q14" s="76"/>
      <c r="R14" s="79" t="s">
        <v>3</v>
      </c>
      <c r="S14" t="s">
        <v>203</v>
      </c>
    </row>
    <row r="15" spans="1:27">
      <c r="A15" s="29" t="s">
        <v>248</v>
      </c>
      <c r="B15" s="38">
        <v>1</v>
      </c>
      <c r="C15" s="62">
        <v>1</v>
      </c>
      <c r="D15" s="2"/>
      <c r="E15" s="20"/>
      <c r="F15" s="78" t="s">
        <v>20</v>
      </c>
      <c r="G15" s="65" t="s">
        <v>73</v>
      </c>
      <c r="H15" s="38" t="s">
        <v>98</v>
      </c>
      <c r="I15" s="65" t="s">
        <v>121</v>
      </c>
      <c r="J15" s="65" t="s">
        <v>353</v>
      </c>
      <c r="K15" s="65" t="s">
        <v>354</v>
      </c>
      <c r="L15" s="65" t="s">
        <v>355</v>
      </c>
      <c r="M15" s="38" t="s">
        <v>61</v>
      </c>
      <c r="N15" s="65"/>
      <c r="O15" s="65"/>
      <c r="P15" s="76"/>
      <c r="Q15" s="76"/>
      <c r="R15" s="79" t="s">
        <v>3</v>
      </c>
      <c r="S15" t="s">
        <v>203</v>
      </c>
    </row>
    <row r="16" spans="1:27">
      <c r="A16" s="29" t="s">
        <v>20</v>
      </c>
      <c r="B16" s="38">
        <v>10</v>
      </c>
      <c r="C16" s="62">
        <v>4</v>
      </c>
      <c r="D16" s="2"/>
      <c r="E16" s="20"/>
      <c r="F16" s="86" t="s">
        <v>20</v>
      </c>
      <c r="G16" s="51" t="s">
        <v>65</v>
      </c>
      <c r="H16" s="39" t="s">
        <v>98</v>
      </c>
      <c r="I16" s="51" t="s">
        <v>93</v>
      </c>
      <c r="J16" s="51" t="s">
        <v>356</v>
      </c>
      <c r="K16" s="51" t="s">
        <v>357</v>
      </c>
      <c r="L16" s="51" t="s">
        <v>358</v>
      </c>
      <c r="M16" s="39" t="s">
        <v>61</v>
      </c>
      <c r="N16" s="51">
        <v>1934</v>
      </c>
      <c r="O16" s="51"/>
      <c r="P16" s="87" t="s">
        <v>359</v>
      </c>
      <c r="Q16" s="87"/>
      <c r="R16" s="88" t="s">
        <v>3</v>
      </c>
      <c r="S16" t="s">
        <v>203</v>
      </c>
    </row>
    <row r="17" spans="1:15">
      <c r="A17" s="29" t="s">
        <v>360</v>
      </c>
      <c r="B17" s="38">
        <v>1</v>
      </c>
      <c r="C17" s="62">
        <v>0</v>
      </c>
      <c r="D17" s="2"/>
      <c r="E17" s="20"/>
      <c r="F17" s="20"/>
      <c r="G17" s="20"/>
      <c r="H17" s="2"/>
      <c r="I17" s="20"/>
      <c r="J17" s="20"/>
      <c r="K17" s="20"/>
      <c r="L17" s="20"/>
      <c r="M17" s="2"/>
      <c r="N17" s="20"/>
      <c r="O17" s="20"/>
    </row>
    <row r="18" spans="1:15">
      <c r="A18" s="29" t="s">
        <v>361</v>
      </c>
      <c r="B18" s="38">
        <v>1</v>
      </c>
      <c r="C18" s="62">
        <v>0</v>
      </c>
      <c r="D18" s="2"/>
      <c r="E18" s="20"/>
      <c r="F18" s="20"/>
      <c r="G18" s="20"/>
      <c r="H18" s="2"/>
      <c r="I18" s="20"/>
      <c r="J18" s="20"/>
      <c r="K18" s="20"/>
      <c r="L18" s="20"/>
      <c r="M18" s="2"/>
      <c r="N18" s="20"/>
    </row>
    <row r="19" spans="1:15">
      <c r="A19" s="29" t="s">
        <v>362</v>
      </c>
      <c r="B19" s="38">
        <v>0</v>
      </c>
      <c r="C19" s="62">
        <v>0</v>
      </c>
      <c r="D19" s="2"/>
      <c r="E19" s="20"/>
      <c r="F19" s="20"/>
      <c r="G19" s="20"/>
      <c r="H19" s="2"/>
      <c r="I19" s="20"/>
      <c r="J19" s="20"/>
      <c r="K19" s="20"/>
      <c r="L19" s="20"/>
      <c r="M19" s="2"/>
      <c r="N19" s="20"/>
    </row>
    <row r="20" spans="1:15">
      <c r="A20" s="29" t="s">
        <v>322</v>
      </c>
      <c r="B20" s="38">
        <v>2</v>
      </c>
      <c r="C20" s="62">
        <v>2</v>
      </c>
      <c r="D20" s="2"/>
      <c r="E20" s="20"/>
      <c r="F20" s="20"/>
      <c r="G20" s="20"/>
      <c r="H20" s="2"/>
      <c r="I20" s="20"/>
      <c r="J20" s="20"/>
      <c r="K20" s="20"/>
      <c r="L20" s="20"/>
      <c r="M20" s="2"/>
      <c r="N20" s="20"/>
    </row>
    <row r="21" spans="1:15" ht="30.75">
      <c r="A21" s="29" t="s">
        <v>363</v>
      </c>
      <c r="B21" s="38">
        <v>3</v>
      </c>
      <c r="C21" s="62">
        <v>0</v>
      </c>
      <c r="D21" s="2"/>
      <c r="E21" s="20"/>
      <c r="F21" s="89" t="s">
        <v>37</v>
      </c>
      <c r="G21" s="90" t="s">
        <v>38</v>
      </c>
      <c r="H21" s="90" t="s">
        <v>39</v>
      </c>
      <c r="I21" s="89" t="s">
        <v>40</v>
      </c>
      <c r="J21" s="89" t="s">
        <v>41</v>
      </c>
      <c r="K21" s="90" t="s">
        <v>45</v>
      </c>
      <c r="L21" s="90" t="s">
        <v>46</v>
      </c>
      <c r="M21" s="89" t="s">
        <v>48</v>
      </c>
      <c r="N21" s="47" t="s">
        <v>49</v>
      </c>
      <c r="O21" s="89" t="s">
        <v>50</v>
      </c>
    </row>
    <row r="22" spans="1:15">
      <c r="A22" s="29" t="s">
        <v>364</v>
      </c>
      <c r="B22" s="38">
        <v>0</v>
      </c>
      <c r="C22" s="62">
        <v>0</v>
      </c>
      <c r="D22" s="2"/>
      <c r="E22" s="20"/>
      <c r="F22" s="114" t="s">
        <v>288</v>
      </c>
      <c r="G22" s="115" t="s">
        <v>65</v>
      </c>
      <c r="H22" s="122" t="s">
        <v>98</v>
      </c>
      <c r="I22" s="115" t="s">
        <v>93</v>
      </c>
      <c r="J22" s="116" t="s">
        <v>289</v>
      </c>
      <c r="K22" s="115">
        <v>1942</v>
      </c>
      <c r="L22" s="115"/>
      <c r="M22" s="115"/>
      <c r="N22" s="115" t="s">
        <v>87</v>
      </c>
      <c r="O22" s="116" t="s">
        <v>293</v>
      </c>
    </row>
    <row r="23" spans="1:15">
      <c r="A23" s="29" t="s">
        <v>278</v>
      </c>
      <c r="B23" s="38">
        <v>0</v>
      </c>
      <c r="C23" s="62">
        <v>0</v>
      </c>
      <c r="D23" s="2"/>
      <c r="E23" s="20"/>
      <c r="F23" s="114" t="s">
        <v>295</v>
      </c>
      <c r="G23" s="115" t="s">
        <v>110</v>
      </c>
      <c r="H23" s="122" t="s">
        <v>98</v>
      </c>
      <c r="I23" s="115" t="s">
        <v>271</v>
      </c>
      <c r="J23" s="115" t="s">
        <v>296</v>
      </c>
      <c r="K23" s="115"/>
      <c r="L23" s="115"/>
      <c r="M23" s="115"/>
      <c r="N23" s="119" t="s">
        <v>87</v>
      </c>
      <c r="O23" s="115" t="s">
        <v>103</v>
      </c>
    </row>
    <row r="24" spans="1:15">
      <c r="A24" s="30" t="s">
        <v>365</v>
      </c>
      <c r="B24" s="38">
        <v>0</v>
      </c>
      <c r="C24" s="62">
        <v>0</v>
      </c>
      <c r="D24" s="2"/>
      <c r="E24" s="20"/>
      <c r="F24" s="114" t="s">
        <v>301</v>
      </c>
      <c r="G24" s="115" t="s">
        <v>249</v>
      </c>
      <c r="H24" s="122" t="s">
        <v>104</v>
      </c>
      <c r="I24" s="115" t="s">
        <v>302</v>
      </c>
      <c r="J24" s="115" t="s">
        <v>303</v>
      </c>
      <c r="K24" s="115"/>
      <c r="L24" s="115"/>
      <c r="M24" s="115"/>
      <c r="N24" s="115" t="s">
        <v>87</v>
      </c>
      <c r="O24" s="115" t="s">
        <v>306</v>
      </c>
    </row>
    <row r="25" spans="1:15">
      <c r="A25" s="30" t="s">
        <v>366</v>
      </c>
      <c r="B25" s="38">
        <v>0</v>
      </c>
      <c r="C25" s="62">
        <v>0</v>
      </c>
      <c r="D25" s="2"/>
      <c r="F25" s="115" t="s">
        <v>308</v>
      </c>
      <c r="G25" s="115" t="s">
        <v>182</v>
      </c>
      <c r="H25" s="122" t="s">
        <v>98</v>
      </c>
      <c r="I25" s="115" t="s">
        <v>183</v>
      </c>
      <c r="J25" s="115" t="s">
        <v>221</v>
      </c>
      <c r="K25" s="115">
        <v>1958</v>
      </c>
      <c r="L25" s="115"/>
      <c r="M25" s="118"/>
      <c r="N25" s="118" t="s">
        <v>63</v>
      </c>
      <c r="O25" s="118" t="s">
        <v>203</v>
      </c>
    </row>
    <row r="26" spans="1:15">
      <c r="A26" s="30" t="s">
        <v>316</v>
      </c>
      <c r="B26" s="38">
        <v>2</v>
      </c>
      <c r="C26" s="62">
        <v>1</v>
      </c>
      <c r="D26" s="2"/>
      <c r="F26" s="115" t="s">
        <v>310</v>
      </c>
      <c r="G26" s="115" t="s">
        <v>249</v>
      </c>
      <c r="H26" s="122" t="s">
        <v>98</v>
      </c>
      <c r="I26" s="115" t="s">
        <v>250</v>
      </c>
      <c r="J26" s="115" t="s">
        <v>311</v>
      </c>
      <c r="K26" s="115"/>
      <c r="L26" s="115"/>
      <c r="M26" s="118"/>
      <c r="N26" s="118" t="s">
        <v>87</v>
      </c>
      <c r="O26" s="118" t="s">
        <v>314</v>
      </c>
    </row>
    <row r="27" spans="1:15">
      <c r="A27" s="30" t="s">
        <v>367</v>
      </c>
      <c r="B27" s="38">
        <v>0</v>
      </c>
      <c r="C27" s="62">
        <v>0</v>
      </c>
      <c r="D27" s="2"/>
      <c r="F27" s="115" t="s">
        <v>316</v>
      </c>
      <c r="G27" s="115" t="s">
        <v>65</v>
      </c>
      <c r="H27" s="122" t="s">
        <v>56</v>
      </c>
      <c r="I27" s="115" t="s">
        <v>93</v>
      </c>
      <c r="J27" s="115" t="s">
        <v>317</v>
      </c>
      <c r="K27" s="115"/>
      <c r="L27" s="115"/>
      <c r="M27" s="118"/>
      <c r="N27" s="118" t="s">
        <v>63</v>
      </c>
      <c r="O27" s="118" t="s">
        <v>103</v>
      </c>
    </row>
    <row r="28" spans="1:15">
      <c r="A28" s="30" t="s">
        <v>368</v>
      </c>
      <c r="B28" s="38">
        <v>0</v>
      </c>
      <c r="C28" s="62">
        <v>0</v>
      </c>
      <c r="D28" s="2"/>
      <c r="F28" s="115" t="s">
        <v>322</v>
      </c>
      <c r="G28" s="115" t="s">
        <v>104</v>
      </c>
      <c r="H28" s="122" t="s">
        <v>98</v>
      </c>
      <c r="I28" s="115" t="s">
        <v>323</v>
      </c>
      <c r="J28" s="115" t="s">
        <v>324</v>
      </c>
      <c r="K28" s="115"/>
      <c r="L28" s="115"/>
      <c r="M28" s="118"/>
      <c r="N28" s="118" t="s">
        <v>3</v>
      </c>
      <c r="O28" s="118" t="s">
        <v>293</v>
      </c>
    </row>
    <row r="29" spans="1:15">
      <c r="A29" s="30" t="s">
        <v>369</v>
      </c>
      <c r="B29" s="38">
        <v>0</v>
      </c>
      <c r="C29" s="62">
        <v>0</v>
      </c>
      <c r="D29" s="2"/>
      <c r="F29" s="115" t="s">
        <v>322</v>
      </c>
      <c r="G29" s="115" t="s">
        <v>182</v>
      </c>
      <c r="H29" s="122" t="s">
        <v>98</v>
      </c>
      <c r="I29" s="115" t="s">
        <v>183</v>
      </c>
      <c r="J29" s="115" t="s">
        <v>324</v>
      </c>
      <c r="K29" s="115"/>
      <c r="L29" s="115"/>
      <c r="M29" s="118"/>
      <c r="N29" s="118" t="s">
        <v>3</v>
      </c>
      <c r="O29" s="118" t="s">
        <v>331</v>
      </c>
    </row>
    <row r="30" spans="1:15" ht="30.75">
      <c r="A30" s="30" t="s">
        <v>370</v>
      </c>
      <c r="B30" s="38">
        <v>0</v>
      </c>
      <c r="C30" s="62">
        <v>0</v>
      </c>
      <c r="D30" s="2"/>
      <c r="F30" s="115" t="s">
        <v>248</v>
      </c>
      <c r="G30" s="115" t="s">
        <v>182</v>
      </c>
      <c r="H30" s="122" t="s">
        <v>98</v>
      </c>
      <c r="I30" s="115" t="s">
        <v>183</v>
      </c>
      <c r="J30" s="115" t="s">
        <v>333</v>
      </c>
      <c r="K30" s="115"/>
      <c r="L30" s="115"/>
      <c r="M30" s="123" t="s">
        <v>336</v>
      </c>
      <c r="N30" s="118" t="s">
        <v>63</v>
      </c>
      <c r="O30" s="118" t="s">
        <v>337</v>
      </c>
    </row>
    <row r="31" spans="1:15">
      <c r="A31" s="30" t="s">
        <v>371</v>
      </c>
      <c r="B31" s="38">
        <v>0</v>
      </c>
      <c r="C31" s="62">
        <v>0</v>
      </c>
      <c r="D31" s="2"/>
      <c r="F31" s="115" t="s">
        <v>339</v>
      </c>
      <c r="G31" s="115" t="s">
        <v>182</v>
      </c>
      <c r="H31" s="122" t="s">
        <v>190</v>
      </c>
      <c r="I31" s="115" t="s">
        <v>191</v>
      </c>
      <c r="J31" s="115" t="s">
        <v>340</v>
      </c>
      <c r="K31" s="115">
        <v>1957</v>
      </c>
      <c r="L31" s="115">
        <v>1972</v>
      </c>
      <c r="M31" s="118"/>
      <c r="N31" s="118" t="s">
        <v>3</v>
      </c>
      <c r="O31" s="118" t="s">
        <v>203</v>
      </c>
    </row>
    <row r="32" spans="1:15">
      <c r="A32" s="30" t="s">
        <v>372</v>
      </c>
      <c r="B32" s="38">
        <v>0</v>
      </c>
      <c r="C32" s="62">
        <v>0</v>
      </c>
      <c r="D32" s="2"/>
      <c r="F32" s="115" t="s">
        <v>339</v>
      </c>
      <c r="G32" s="115" t="s">
        <v>182</v>
      </c>
      <c r="H32" s="122" t="s">
        <v>190</v>
      </c>
      <c r="I32" s="115" t="s">
        <v>191</v>
      </c>
      <c r="J32" s="115" t="s">
        <v>343</v>
      </c>
      <c r="K32" s="115">
        <v>1957</v>
      </c>
      <c r="L32" s="115">
        <v>1972</v>
      </c>
      <c r="M32" s="118"/>
      <c r="N32" s="118" t="s">
        <v>3</v>
      </c>
      <c r="O32" s="118" t="s">
        <v>203</v>
      </c>
    </row>
    <row r="33" spans="1:15">
      <c r="A33" s="30" t="s">
        <v>301</v>
      </c>
      <c r="B33" s="38">
        <v>1</v>
      </c>
      <c r="C33" s="62">
        <v>1</v>
      </c>
      <c r="D33" s="2"/>
      <c r="F33" s="115" t="s">
        <v>20</v>
      </c>
      <c r="G33" s="115" t="s">
        <v>73</v>
      </c>
      <c r="H33" s="122" t="s">
        <v>98</v>
      </c>
      <c r="I33" s="115" t="s">
        <v>121</v>
      </c>
      <c r="J33" s="115" t="s">
        <v>346</v>
      </c>
      <c r="K33" s="115"/>
      <c r="L33" s="115"/>
      <c r="M33" s="118"/>
      <c r="N33" s="118" t="s">
        <v>87</v>
      </c>
      <c r="O33" s="118" t="s">
        <v>203</v>
      </c>
    </row>
    <row r="34" spans="1:15">
      <c r="A34" s="30" t="s">
        <v>308</v>
      </c>
      <c r="B34" s="38">
        <v>1</v>
      </c>
      <c r="C34" s="62">
        <v>1</v>
      </c>
      <c r="D34" s="2"/>
      <c r="F34" s="115" t="s">
        <v>20</v>
      </c>
      <c r="G34" s="115" t="s">
        <v>56</v>
      </c>
      <c r="H34" s="122" t="s">
        <v>65</v>
      </c>
      <c r="I34" s="115" t="s">
        <v>93</v>
      </c>
      <c r="J34" s="115" t="s">
        <v>349</v>
      </c>
      <c r="K34" s="115"/>
      <c r="L34" s="115"/>
      <c r="M34" s="118"/>
      <c r="N34" s="118" t="s">
        <v>3</v>
      </c>
      <c r="O34" s="118" t="s">
        <v>203</v>
      </c>
    </row>
    <row r="35" spans="1:15">
      <c r="A35" s="30" t="s">
        <v>373</v>
      </c>
      <c r="B35" s="38">
        <v>0</v>
      </c>
      <c r="C35" s="62">
        <v>0</v>
      </c>
      <c r="D35" s="2"/>
      <c r="F35" s="115" t="s">
        <v>20</v>
      </c>
      <c r="G35" s="115" t="s">
        <v>73</v>
      </c>
      <c r="H35" s="122" t="s">
        <v>98</v>
      </c>
      <c r="I35" s="115" t="s">
        <v>121</v>
      </c>
      <c r="J35" s="115" t="s">
        <v>353</v>
      </c>
      <c r="K35" s="115"/>
      <c r="L35" s="115"/>
      <c r="M35" s="118"/>
      <c r="N35" s="118" t="s">
        <v>3</v>
      </c>
      <c r="O35" s="118" t="s">
        <v>203</v>
      </c>
    </row>
    <row r="36" spans="1:15">
      <c r="A36" s="31" t="s">
        <v>310</v>
      </c>
      <c r="B36" s="39">
        <v>1</v>
      </c>
      <c r="C36" s="63">
        <v>1</v>
      </c>
      <c r="D36" s="2"/>
      <c r="F36" s="115" t="s">
        <v>20</v>
      </c>
      <c r="G36" s="115" t="s">
        <v>65</v>
      </c>
      <c r="H36" s="122" t="s">
        <v>98</v>
      </c>
      <c r="I36" s="115" t="s">
        <v>93</v>
      </c>
      <c r="J36" s="115" t="s">
        <v>356</v>
      </c>
      <c r="K36" s="115">
        <v>1934</v>
      </c>
      <c r="L36" s="115"/>
      <c r="M36" s="118"/>
      <c r="N36" s="118" t="s">
        <v>3</v>
      </c>
      <c r="O36" s="118" t="s">
        <v>203</v>
      </c>
    </row>
    <row r="37" spans="1:15">
      <c r="B37">
        <f>SUM(B2:B36)</f>
        <v>63</v>
      </c>
      <c r="C37">
        <f>SUM(C2:C36)</f>
        <v>15</v>
      </c>
      <c r="D37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55612-DA08-4C2D-9941-32E05CA0FB7E}">
  <dimension ref="A1:R41"/>
  <sheetViews>
    <sheetView topLeftCell="E1" workbookViewId="0">
      <selection activeCell="F7" sqref="F7:O9"/>
    </sheetView>
  </sheetViews>
  <sheetFormatPr defaultRowHeight="15"/>
  <cols>
    <col min="1" max="1" width="11.28515625" customWidth="1"/>
    <col min="2" max="2" width="15.140625" customWidth="1"/>
    <col min="3" max="3" width="14.7109375" customWidth="1"/>
    <col min="4" max="4" width="14.28515625" customWidth="1"/>
    <col min="6" max="6" width="11.42578125" customWidth="1"/>
    <col min="7" max="7" width="11.28515625" customWidth="1"/>
    <col min="8" max="8" width="10.28515625" customWidth="1"/>
    <col min="9" max="9" width="26.28515625" customWidth="1"/>
    <col min="10" max="11" width="10.85546875" customWidth="1"/>
    <col min="15" max="15" width="16.5703125" customWidth="1"/>
    <col min="18" max="18" width="18.140625" customWidth="1"/>
  </cols>
  <sheetData>
    <row r="1" spans="1:18" ht="41.25">
      <c r="A1" s="33" t="s">
        <v>170</v>
      </c>
      <c r="B1" s="41" t="s">
        <v>171</v>
      </c>
      <c r="C1" s="34" t="s">
        <v>172</v>
      </c>
      <c r="F1" s="35" t="s">
        <v>37</v>
      </c>
      <c r="G1" s="36" t="s">
        <v>38</v>
      </c>
      <c r="H1" s="35" t="s">
        <v>40</v>
      </c>
      <c r="I1" s="35" t="s">
        <v>41</v>
      </c>
      <c r="J1" s="36" t="s">
        <v>42</v>
      </c>
      <c r="K1" s="36" t="s">
        <v>43</v>
      </c>
      <c r="L1" s="35" t="s">
        <v>374</v>
      </c>
      <c r="M1" s="36" t="s">
        <v>45</v>
      </c>
      <c r="N1" s="36" t="s">
        <v>46</v>
      </c>
      <c r="O1" s="35" t="s">
        <v>47</v>
      </c>
      <c r="P1" s="35" t="s">
        <v>48</v>
      </c>
      <c r="Q1" s="33" t="s">
        <v>49</v>
      </c>
      <c r="R1" t="s">
        <v>50</v>
      </c>
    </row>
    <row r="2" spans="1:18">
      <c r="A2" s="27" t="s">
        <v>27</v>
      </c>
      <c r="B2" s="42">
        <v>32</v>
      </c>
      <c r="C2" s="29">
        <v>0</v>
      </c>
      <c r="D2" s="1"/>
      <c r="E2" s="1"/>
      <c r="F2" s="69" t="s">
        <v>21</v>
      </c>
      <c r="G2" s="65" t="s">
        <v>65</v>
      </c>
      <c r="H2" s="65" t="s">
        <v>93</v>
      </c>
      <c r="I2" s="66" t="s">
        <v>352</v>
      </c>
      <c r="J2" s="65" t="s">
        <v>375</v>
      </c>
      <c r="K2" s="66" t="s">
        <v>376</v>
      </c>
      <c r="L2" s="38" t="s">
        <v>61</v>
      </c>
      <c r="M2" s="65"/>
      <c r="N2" s="65"/>
      <c r="O2" s="65"/>
      <c r="P2" s="65"/>
      <c r="Q2" s="70" t="s">
        <v>87</v>
      </c>
      <c r="R2" t="s">
        <v>203</v>
      </c>
    </row>
    <row r="3" spans="1:18">
      <c r="A3" s="27" t="s">
        <v>377</v>
      </c>
      <c r="B3" s="43">
        <v>12</v>
      </c>
      <c r="C3" s="29">
        <v>0</v>
      </c>
      <c r="D3" s="20"/>
      <c r="E3" s="20"/>
      <c r="F3" s="97" t="s">
        <v>21</v>
      </c>
      <c r="G3" s="98" t="s">
        <v>65</v>
      </c>
      <c r="H3" s="98" t="s">
        <v>93</v>
      </c>
      <c r="I3" s="98" t="s">
        <v>378</v>
      </c>
      <c r="J3" s="98" t="s">
        <v>379</v>
      </c>
      <c r="K3" s="99" t="s">
        <v>380</v>
      </c>
      <c r="L3" s="100" t="s">
        <v>61</v>
      </c>
      <c r="M3" s="98">
        <v>1908</v>
      </c>
      <c r="N3" s="98"/>
      <c r="O3" s="98" t="s">
        <v>381</v>
      </c>
      <c r="P3" s="98"/>
      <c r="Q3" s="101" t="s">
        <v>87</v>
      </c>
      <c r="R3" t="s">
        <v>203</v>
      </c>
    </row>
    <row r="4" spans="1:18">
      <c r="A4" s="28" t="s">
        <v>21</v>
      </c>
      <c r="B4" s="44">
        <v>27</v>
      </c>
      <c r="C4" s="45">
        <v>2</v>
      </c>
      <c r="D4" s="20"/>
      <c r="E4" s="20"/>
      <c r="F4" s="23"/>
      <c r="G4" s="20"/>
      <c r="H4" s="20"/>
      <c r="I4" s="20"/>
      <c r="J4" s="22"/>
      <c r="K4" s="21"/>
      <c r="L4" s="20"/>
      <c r="M4" s="20"/>
      <c r="N4" s="20"/>
      <c r="O4" s="20"/>
      <c r="P4" s="20"/>
      <c r="Q4" s="25"/>
    </row>
    <row r="5" spans="1:18">
      <c r="B5" s="24"/>
      <c r="C5" s="2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8">
      <c r="B6" s="24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8" ht="45.75">
      <c r="B7" s="24"/>
      <c r="C7" s="20"/>
      <c r="D7" s="20"/>
      <c r="E7" s="20"/>
      <c r="F7" s="35" t="s">
        <v>37</v>
      </c>
      <c r="G7" s="36" t="s">
        <v>38</v>
      </c>
      <c r="H7" s="35" t="s">
        <v>40</v>
      </c>
      <c r="I7" s="35" t="s">
        <v>41</v>
      </c>
      <c r="J7" s="35" t="s">
        <v>374</v>
      </c>
      <c r="K7" s="36" t="s">
        <v>45</v>
      </c>
      <c r="L7" s="36" t="s">
        <v>46</v>
      </c>
      <c r="M7" s="35" t="s">
        <v>48</v>
      </c>
      <c r="N7" s="33" t="s">
        <v>49</v>
      </c>
      <c r="O7" s="34" t="s">
        <v>50</v>
      </c>
    </row>
    <row r="8" spans="1:18">
      <c r="B8" s="24"/>
      <c r="C8" s="20"/>
      <c r="D8" s="20"/>
      <c r="E8" s="20"/>
      <c r="F8" s="114" t="s">
        <v>21</v>
      </c>
      <c r="G8" s="115" t="s">
        <v>65</v>
      </c>
      <c r="H8" s="115" t="s">
        <v>93</v>
      </c>
      <c r="I8" s="116" t="s">
        <v>352</v>
      </c>
      <c r="J8" s="122" t="s">
        <v>61</v>
      </c>
      <c r="K8" s="115"/>
      <c r="L8" s="115"/>
      <c r="M8" s="115"/>
      <c r="N8" s="115" t="s">
        <v>87</v>
      </c>
      <c r="O8" s="118" t="s">
        <v>203</v>
      </c>
    </row>
    <row r="9" spans="1:18">
      <c r="B9" s="24"/>
      <c r="C9" s="20"/>
      <c r="D9" s="20"/>
      <c r="E9" s="20"/>
      <c r="F9" s="114" t="s">
        <v>21</v>
      </c>
      <c r="G9" s="115" t="s">
        <v>65</v>
      </c>
      <c r="H9" s="115" t="s">
        <v>93</v>
      </c>
      <c r="I9" s="115" t="s">
        <v>378</v>
      </c>
      <c r="J9" s="122" t="s">
        <v>61</v>
      </c>
      <c r="K9" s="115">
        <v>1908</v>
      </c>
      <c r="L9" s="115"/>
      <c r="M9" s="115"/>
      <c r="N9" s="119" t="s">
        <v>87</v>
      </c>
      <c r="O9" s="118" t="s">
        <v>203</v>
      </c>
    </row>
    <row r="10" spans="1:18">
      <c r="B10" s="24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8">
      <c r="B11" s="24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8">
      <c r="B12" s="24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8">
      <c r="B13" s="24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8">
      <c r="B14" s="24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8">
      <c r="B15" s="24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1:18">
      <c r="B16" s="24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2:15">
      <c r="B17" s="24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2:15">
      <c r="B18" s="24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2:15">
      <c r="B19" s="24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2:15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2:15">
      <c r="B21" s="24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</row>
    <row r="22" spans="2:15">
      <c r="B22" s="24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2:15">
      <c r="B23" s="24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2:15">
      <c r="B24" s="24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2:15">
      <c r="B25" s="24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spans="2:15">
      <c r="B26" s="24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2:15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2:15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2: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2:1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2:15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2:15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2:15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2:15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2:1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2:1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2:1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2:1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2:1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</row>
    <row r="40" spans="2:1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</row>
    <row r="41" spans="2:15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d5c3e84-436d-4e5b-bee1-524a9525c561">
      <Terms xmlns="http://schemas.microsoft.com/office/infopath/2007/PartnerControls"/>
    </lcf76f155ced4ddcb4097134ff3c332f>
    <TaxCatchAll xmlns="2af1dbb3-6d4d-4642-9569-ce58c89f0e6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2BCC3B5E342D499B9A07D0B6F78678" ma:contentTypeVersion="8" ma:contentTypeDescription="Create a new document." ma:contentTypeScope="" ma:versionID="adcb98f2e8f97d0f08b640efcdff7a55">
  <xsd:schema xmlns:xsd="http://www.w3.org/2001/XMLSchema" xmlns:xs="http://www.w3.org/2001/XMLSchema" xmlns:p="http://schemas.microsoft.com/office/2006/metadata/properties" xmlns:ns2="8d5c3e84-436d-4e5b-bee1-524a9525c561" xmlns:ns3="2af1dbb3-6d4d-4642-9569-ce58c89f0e6c" targetNamespace="http://schemas.microsoft.com/office/2006/metadata/properties" ma:root="true" ma:fieldsID="1f817b9021693c844546e0a039e52e85" ns2:_="" ns3:_="">
    <xsd:import namespace="8d5c3e84-436d-4e5b-bee1-524a9525c561"/>
    <xsd:import namespace="2af1dbb3-6d4d-4642-9569-ce58c89f0e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5c3e84-436d-4e5b-bee1-524a9525c5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8b28469-8996-4088-bd89-44d87d6385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f1dbb3-6d4d-4642-9569-ce58c89f0e6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444ec67-c742-405e-94b9-d17e12e90354}" ma:internalName="TaxCatchAll" ma:showField="CatchAllData" ma:web="2af1dbb3-6d4d-4642-9569-ce58c89f0e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0BABB5-BB0A-49C2-96F3-08AE71D6BBD6}"/>
</file>

<file path=customXml/itemProps2.xml><?xml version="1.0" encoding="utf-8"?>
<ds:datastoreItem xmlns:ds="http://schemas.openxmlformats.org/officeDocument/2006/customXml" ds:itemID="{F66D437C-FD59-4098-A44F-B70708F22B33}"/>
</file>

<file path=customXml/itemProps3.xml><?xml version="1.0" encoding="utf-8"?>
<ds:datastoreItem xmlns:ds="http://schemas.openxmlformats.org/officeDocument/2006/customXml" ds:itemID="{F54EFD88-06E2-4BEC-B091-8748F46195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2023-02-11T01:06:37Z</dcterms:created>
  <dcterms:modified xsi:type="dcterms:W3CDTF">2023-07-31T17:44:54Z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0x010100F82BCC3B5E342D499B9A07D0B6F78678</vt:lpwstr>
  </property>
  <property fmtid="{D5CDD505-2E9C-101B-9397-08002B2CF9AE}" pid="3" name="MediaServiceImageTags">
    <vt:lpwstr/>
  </property>
</Properties>
</file>